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2.xml" ContentType="application/vnd.openxmlformats-officedocument.themeOverrid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westyorksca.sharepoint.com/sites/PolicingandCrimeTeam/Shared Documents/Police and Crime Panel for West Yorkshire/0 - 2025/03 - 07Mar/"/>
    </mc:Choice>
  </mc:AlternateContent>
  <xr:revisionPtr revIDLastSave="1163" documentId="8_{C2E7FC26-0830-41BD-B2EA-CCF15F109330}" xr6:coauthVersionLast="47" xr6:coauthVersionMax="47" xr10:uidLastSave="{9E14699E-E6F6-45E1-AD43-AD816786F490}"/>
  <workbookProtection workbookAlgorithmName="SHA-512" workbookHashValue="L9CYNIiU6YUwrsYuvgmhOtuJspOjVa1Hx8gj+Y+vLs5CaBvX9m042bJ6hI7ZXsag+Vf8S9/bNdcL2gghRhNgQg==" workbookSaltValue="U0bU3eNC8HmvChq7p0yWvg==" workbookSpinCount="100000" lockStructure="1"/>
  <bookViews>
    <workbookView xWindow="-110" yWindow="-110" windowWidth="19420" windowHeight="10420" firstSheet="3" activeTab="6" xr2:uid="{125B3942-5AD9-4719-8553-89AEA3E23B2B}"/>
  </bookViews>
  <sheets>
    <sheet name="Matrix" sheetId="1" r:id="rId1"/>
    <sheet name="Serious Violence Measures" sheetId="2" r:id="rId2"/>
    <sheet name="Confidence and Satisfaction" sheetId="3" r:id="rId3"/>
    <sheet name="Crimes and ASB" sheetId="4" r:id="rId4"/>
    <sheet name="Supporting Victims" sheetId="5" r:id="rId5"/>
    <sheet name="Investigations" sheetId="6" r:id="rId6"/>
    <sheet name="EDI" sheetId="8" r:id="rId7"/>
    <sheet name="Vision Zero" sheetId="9" r:id="rId8"/>
  </sheets>
  <externalReferences>
    <externalReference r:id="rId9"/>
    <externalReference r:id="rId10"/>
    <externalReference r:id="rId11"/>
  </externalReferences>
  <definedNames>
    <definedName name="_Toc186435650" localSheetId="1">'Serious Violence Measures'!$B$92</definedName>
    <definedName name="_Toc186435654" localSheetId="1">'Serious Violence Measures'!$B$126</definedName>
    <definedName name="_Toc186435655" localSheetId="1">'Serious Violence Measures'!$I$126</definedName>
    <definedName name="_xlnm.Print_Area" localSheetId="2">'Confidence and Satisfaction'!$B$1:$P$268</definedName>
    <definedName name="_xlnm.Print_Area" localSheetId="3">'Crimes and ASB'!$B$1:$O$106</definedName>
    <definedName name="_xlnm.Print_Area" localSheetId="6">EDI!$B$2:$N$94</definedName>
    <definedName name="_xlnm.Print_Area" localSheetId="5">Investigations!$B$1:$N$70</definedName>
    <definedName name="_xlnm.Print_Area" localSheetId="0">Matrix!$A$1:$N$12</definedName>
    <definedName name="_xlnm.Print_Area" localSheetId="1">'Serious Violence Measures'!$A$1:$N$133</definedName>
    <definedName name="_xlnm.Print_Area" localSheetId="4">'Supporting Victims'!$B$1:$N$158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4" l="1"/>
  <c r="N43" i="4"/>
  <c r="N42" i="4"/>
  <c r="N41" i="4"/>
  <c r="N40" i="4"/>
  <c r="N39" i="4"/>
  <c r="N38" i="4"/>
  <c r="N37" i="4"/>
  <c r="K64" i="2" l="1"/>
  <c r="I64" i="2"/>
  <c r="G64" i="2"/>
  <c r="E64" i="2"/>
  <c r="K63" i="2"/>
  <c r="I63" i="2"/>
  <c r="G63" i="2"/>
  <c r="E63" i="2"/>
  <c r="K62" i="2"/>
  <c r="I62" i="2"/>
  <c r="G62" i="2"/>
  <c r="E62" i="2"/>
  <c r="K61" i="2"/>
  <c r="I61" i="2"/>
  <c r="G61" i="2"/>
  <c r="E61" i="2"/>
  <c r="K60" i="2"/>
  <c r="I60" i="2"/>
  <c r="G60" i="2"/>
  <c r="E60" i="2"/>
  <c r="K59" i="2"/>
  <c r="I59" i="2"/>
  <c r="G59" i="2"/>
  <c r="E59" i="2"/>
  <c r="K58" i="2"/>
  <c r="I58" i="2"/>
  <c r="G58" i="2"/>
  <c r="E58" i="2"/>
</calcChain>
</file>

<file path=xl/sharedStrings.xml><?xml version="1.0" encoding="utf-8"?>
<sst xmlns="http://schemas.openxmlformats.org/spreadsheetml/2006/main" count="309" uniqueCount="252">
  <si>
    <t>Performance Framework</t>
  </si>
  <si>
    <t>Theme</t>
  </si>
  <si>
    <t>Police Measures</t>
  </si>
  <si>
    <t>Overall Judgement - see cover paper</t>
  </si>
  <si>
    <t>Community Measures</t>
  </si>
  <si>
    <t>Serious Violence</t>
  </si>
  <si>
    <t>Homicide</t>
  </si>
  <si>
    <t>Knife Crime</t>
  </si>
  <si>
    <t>Hospital Admissions</t>
  </si>
  <si>
    <t>Knife enabled robberies</t>
  </si>
  <si>
    <t>Some positives but improvements required</t>
  </si>
  <si>
    <t>Serious Violence Duty Measures</t>
  </si>
  <si>
    <t>Confidence and Satisfaction</t>
  </si>
  <si>
    <t>Confidence Measures</t>
  </si>
  <si>
    <t>Victim Satisfaction</t>
  </si>
  <si>
    <t>Calls to the Police</t>
  </si>
  <si>
    <t>Attendance and Response to Incidents</t>
  </si>
  <si>
    <t>positive trend for majority</t>
  </si>
  <si>
    <t>Council dealing with issues</t>
  </si>
  <si>
    <t>fly tipping</t>
  </si>
  <si>
    <t>noise nuisance</t>
  </si>
  <si>
    <t>vandalism / graffiti</t>
  </si>
  <si>
    <t>Crimes and ASB</t>
  </si>
  <si>
    <t>Total Crime</t>
  </si>
  <si>
    <t>Neighbourhood Crime</t>
  </si>
  <si>
    <t>ASB related Crime</t>
  </si>
  <si>
    <t>ASB incidents</t>
  </si>
  <si>
    <t>Anti-social use of vehicles</t>
  </si>
  <si>
    <t>Positive trends but questions remain</t>
  </si>
  <si>
    <t>ASB case reviews</t>
  </si>
  <si>
    <t>Income</t>
  </si>
  <si>
    <t xml:space="preserve">Employment </t>
  </si>
  <si>
    <t>Health</t>
  </si>
  <si>
    <t>Supporting Victims and Vulnerable People</t>
  </si>
  <si>
    <t>Overall VAWG offences</t>
  </si>
  <si>
    <t>Rape Offences</t>
  </si>
  <si>
    <t>Domestic Abuse Offences</t>
  </si>
  <si>
    <t>Mental Health Incidents</t>
  </si>
  <si>
    <t>Hate Incidents</t>
  </si>
  <si>
    <t>Missing Persons</t>
  </si>
  <si>
    <t>positive trend for majority but questions remain</t>
  </si>
  <si>
    <t>Children looked after</t>
  </si>
  <si>
    <t>CIN</t>
  </si>
  <si>
    <t>CPP</t>
  </si>
  <si>
    <t>completion successful drug treatment</t>
  </si>
  <si>
    <t>completion successful alcohol treatment</t>
  </si>
  <si>
    <t>Investigations</t>
  </si>
  <si>
    <t>VAWG Positive Outcomes and OBTJ</t>
  </si>
  <si>
    <t>Rape Positive Outcomes and OBTJ</t>
  </si>
  <si>
    <t>Domestic Positive Outcomes and OBTJ</t>
  </si>
  <si>
    <t>Sexual offences Positive Outcomes and OBTJ</t>
  </si>
  <si>
    <t>Other Protective Orders</t>
  </si>
  <si>
    <t>LCJB measures</t>
  </si>
  <si>
    <t>EDI</t>
  </si>
  <si>
    <t>Stop Search and Use of Force</t>
  </si>
  <si>
    <t>Arrests</t>
  </si>
  <si>
    <t>Satisfaction Gap</t>
  </si>
  <si>
    <t>EM in senior ranks</t>
  </si>
  <si>
    <t>Annual EDI report</t>
  </si>
  <si>
    <t>some decreasing trends causing concern</t>
  </si>
  <si>
    <t>Equality Duty Measures</t>
  </si>
  <si>
    <t>Vision Zero</t>
  </si>
  <si>
    <t>Killed in RTC</t>
  </si>
  <si>
    <t>Seriously Injured in RTC</t>
  </si>
  <si>
    <t>Use of Pol-Ed Vision Zero modules</t>
  </si>
  <si>
    <t>Local Authority Infrastructure Measures</t>
  </si>
  <si>
    <t>Awareness raising in schools</t>
  </si>
  <si>
    <t>Key</t>
  </si>
  <si>
    <t>OBTJ =</t>
  </si>
  <si>
    <t>Offenders brought to Justice</t>
  </si>
  <si>
    <t>Homicides</t>
  </si>
  <si>
    <t>Area</t>
  </si>
  <si>
    <t>per mill pop</t>
  </si>
  <si>
    <t>West Yorkshire</t>
  </si>
  <si>
    <t>Greater Manchester</t>
  </si>
  <si>
    <t>West Midlands</t>
  </si>
  <si>
    <t>South Yorkshire</t>
  </si>
  <si>
    <t xml:space="preserve">Under 25's </t>
  </si>
  <si>
    <t>last 12 months</t>
  </si>
  <si>
    <t>Knife Enabled Robberies</t>
  </si>
  <si>
    <t>Area Name</t>
  </si>
  <si>
    <t>Total of selected serious offences involving a knife</t>
  </si>
  <si>
    <t>Robbery offences involving a knife</t>
  </si>
  <si>
    <t>% Robbery</t>
  </si>
  <si>
    <t xml:space="preserve">Homicide offences
 involving a knife 
</t>
  </si>
  <si>
    <t>% Homicide</t>
  </si>
  <si>
    <t>Rape and sexual assault offences involving a knife</t>
  </si>
  <si>
    <t>% RASSO</t>
  </si>
  <si>
    <t>Assault with injury and 
assault with intent to cause serious harm offences involving a knife</t>
  </si>
  <si>
    <t>% Serious Assault offences</t>
  </si>
  <si>
    <t>[x]</t>
  </si>
  <si>
    <t xml:space="preserve">Lancashire </t>
  </si>
  <si>
    <t xml:space="preserve">Northumbria </t>
  </si>
  <si>
    <t xml:space="preserve">Nottinghamshire </t>
  </si>
  <si>
    <t xml:space="preserve">South Wales </t>
  </si>
  <si>
    <t xml:space="preserve">South Yorkshire </t>
  </si>
  <si>
    <t xml:space="preserve">West Midlands </t>
  </si>
  <si>
    <t xml:space="preserve">West Yorkshire </t>
  </si>
  <si>
    <t>Greater Manchester Police (GMP) have been unable to supply offences involving knives or sharp instruments data from July 2023 to June 2024 due to an IT issue in processing these data</t>
  </si>
  <si>
    <t>Serious Violence Duty</t>
  </si>
  <si>
    <t>As part of the Serious Violence Duty each area conducts a consultation each year based on a number of suggested questions.
The following is the results of these questions at West Yorkshire Level</t>
  </si>
  <si>
    <t>Defining Serious Violence</t>
  </si>
  <si>
    <t>Feelings of Safety</t>
  </si>
  <si>
    <t>Our definition of violence and serious violence is currently:</t>
  </si>
  <si>
    <t xml:space="preserve">"specific crime types where there is the use of physical force or power, threatened or actual, against oneself, another person, or against a group or community.” </t>
  </si>
  <si>
    <t>64% of respondents felt either very safe or quite safe</t>
  </si>
  <si>
    <t>Daytime into Night</t>
  </si>
  <si>
    <t>Effect of Serious Violence</t>
  </si>
  <si>
    <t>62% of respondents indicated that their feelings of safety differed between night and day, with a number of themes emerging</t>
  </si>
  <si>
    <t xml:space="preserve">60% of respondents felt violence had an effect on their local area, whilst 40% felt it didn’t. </t>
  </si>
  <si>
    <t>Causes of Violence</t>
  </si>
  <si>
    <t>What should be done</t>
  </si>
  <si>
    <t>5161 Answers</t>
  </si>
  <si>
    <t>4048 answers</t>
  </si>
  <si>
    <t>Economic Factors:</t>
  </si>
  <si>
    <t xml:space="preserve">Some similar answers </t>
  </si>
  <si>
    <r>
      <t>·</t>
    </r>
    <r>
      <rPr>
        <sz val="7"/>
        <color rgb="FF2B7977"/>
        <rFont val="Times New Roman"/>
        <family val="1"/>
      </rPr>
      <t xml:space="preserve">       </t>
    </r>
    <r>
      <rPr>
        <sz val="12"/>
        <color theme="1"/>
        <rFont val="Arial"/>
        <family val="2"/>
      </rPr>
      <t>Poverty and deprivation</t>
    </r>
  </si>
  <si>
    <t>Policing and the Justice System</t>
  </si>
  <si>
    <r>
      <t>·</t>
    </r>
    <r>
      <rPr>
        <sz val="7"/>
        <color rgb="FF2B7977"/>
        <rFont val="Times New Roman"/>
        <family val="1"/>
      </rPr>
      <t xml:space="preserve">       </t>
    </r>
    <r>
      <rPr>
        <sz val="12"/>
        <color theme="1"/>
        <rFont val="Arial"/>
        <family val="2"/>
      </rPr>
      <t>Unemployment</t>
    </r>
  </si>
  <si>
    <t>Visible police presence</t>
  </si>
  <si>
    <r>
      <t>·</t>
    </r>
    <r>
      <rPr>
        <sz val="7"/>
        <color rgb="FF2B7977"/>
        <rFont val="Times New Roman"/>
        <family val="1"/>
      </rPr>
      <t xml:space="preserve">       </t>
    </r>
    <r>
      <rPr>
        <sz val="12"/>
        <color theme="1"/>
        <rFont val="Arial"/>
        <family val="2"/>
      </rPr>
      <t>Lack of opportunities</t>
    </r>
  </si>
  <si>
    <t>Stricter laws and harsher penalties</t>
  </si>
  <si>
    <t>Community assets:</t>
  </si>
  <si>
    <t>Community Engagement and Support</t>
  </si>
  <si>
    <r>
      <t>·</t>
    </r>
    <r>
      <rPr>
        <sz val="7"/>
        <color rgb="FF2B7977"/>
        <rFont val="Times New Roman"/>
        <family val="1"/>
      </rPr>
      <t xml:space="preserve">       </t>
    </r>
    <r>
      <rPr>
        <sz val="12"/>
        <color theme="1"/>
        <rFont val="Arial"/>
        <family val="2"/>
      </rPr>
      <t>Lack of facilities and activities for children and young people</t>
    </r>
  </si>
  <si>
    <t>Youth Services and activities</t>
  </si>
  <si>
    <r>
      <t>·</t>
    </r>
    <r>
      <rPr>
        <sz val="7"/>
        <color rgb="FF2B7977"/>
        <rFont val="Times New Roman"/>
        <family val="1"/>
      </rPr>
      <t xml:space="preserve">       </t>
    </r>
    <r>
      <rPr>
        <sz val="12"/>
        <color theme="1"/>
        <rFont val="Arial"/>
        <family val="2"/>
      </rPr>
      <t>Social isolation and lack of community cohesion</t>
    </r>
  </si>
  <si>
    <t>Education and awareness</t>
  </si>
  <si>
    <t>Relational:</t>
  </si>
  <si>
    <t>Improved lighting and security</t>
  </si>
  <si>
    <r>
      <t>·</t>
    </r>
    <r>
      <rPr>
        <sz val="7"/>
        <color rgb="FF2B7977"/>
        <rFont val="Times New Roman"/>
        <family val="1"/>
      </rPr>
      <t xml:space="preserve">       </t>
    </r>
    <r>
      <rPr>
        <sz val="12"/>
        <color theme="1"/>
        <rFont val="Arial"/>
        <family val="2"/>
      </rPr>
      <t>Perceptions of poor parenting (lack of guidance, supervision, and discipline)</t>
    </r>
  </si>
  <si>
    <t>Support services</t>
  </si>
  <si>
    <r>
      <t>·</t>
    </r>
    <r>
      <rPr>
        <sz val="7"/>
        <color rgb="FF2B7977"/>
        <rFont val="Times New Roman"/>
        <family val="1"/>
      </rPr>
      <t xml:space="preserve">       </t>
    </r>
    <r>
      <rPr>
        <sz val="12"/>
        <color theme="1"/>
        <rFont val="Arial"/>
        <family val="2"/>
      </rPr>
      <t>Cultural intolerance and racism</t>
    </r>
  </si>
  <si>
    <t>Addressing influential factors</t>
  </si>
  <si>
    <t>Substance Abuse:</t>
  </si>
  <si>
    <r>
      <t>·</t>
    </r>
    <r>
      <rPr>
        <sz val="7"/>
        <color rgb="FF2B7977"/>
        <rFont val="Times New Roman"/>
        <family val="1"/>
      </rPr>
      <t xml:space="preserve">       </t>
    </r>
    <r>
      <rPr>
        <sz val="12"/>
        <color theme="1"/>
        <rFont val="Arial"/>
        <family val="2"/>
      </rPr>
      <t>Drug and alcohol abuse</t>
    </r>
  </si>
  <si>
    <t>Mental Health:</t>
  </si>
  <si>
    <r>
      <t>·</t>
    </r>
    <r>
      <rPr>
        <sz val="7"/>
        <color rgb="FF2B7977"/>
        <rFont val="Times New Roman"/>
        <family val="1"/>
      </rPr>
      <t xml:space="preserve">       </t>
    </r>
    <r>
      <rPr>
        <sz val="12"/>
        <color theme="1"/>
        <rFont val="Arial"/>
        <family val="2"/>
      </rPr>
      <t>Insufficient access to mental health services</t>
    </r>
  </si>
  <si>
    <t>Influences:</t>
  </si>
  <si>
    <r>
      <t>·</t>
    </r>
    <r>
      <rPr>
        <sz val="7"/>
        <color rgb="FF2B7977"/>
        <rFont val="Times New Roman"/>
        <family val="1"/>
      </rPr>
      <t xml:space="preserve">       </t>
    </r>
    <r>
      <rPr>
        <sz val="12"/>
        <color theme="1"/>
        <rFont val="Arial"/>
        <family val="2"/>
      </rPr>
      <t>Gang culture</t>
    </r>
  </si>
  <si>
    <r>
      <t>·</t>
    </r>
    <r>
      <rPr>
        <sz val="7"/>
        <color rgb="FF2B7977"/>
        <rFont val="Times New Roman"/>
        <family val="1"/>
      </rPr>
      <t xml:space="preserve">       </t>
    </r>
    <r>
      <rPr>
        <sz val="12"/>
        <color theme="1"/>
        <rFont val="Arial"/>
        <family val="2"/>
      </rPr>
      <t>Easy access to weapons</t>
    </r>
  </si>
  <si>
    <r>
      <t>·</t>
    </r>
    <r>
      <rPr>
        <sz val="7"/>
        <color rgb="FF2B7977"/>
        <rFont val="Times New Roman"/>
        <family val="1"/>
      </rPr>
      <t xml:space="preserve">       </t>
    </r>
    <r>
      <rPr>
        <sz val="12"/>
        <color theme="1"/>
        <rFont val="Arial"/>
        <family val="2"/>
      </rPr>
      <t>Exposure to violence through media</t>
    </r>
  </si>
  <si>
    <t>Policing &amp; Justice:</t>
  </si>
  <si>
    <r>
      <t>·</t>
    </r>
    <r>
      <rPr>
        <sz val="7"/>
        <color rgb="FF2B7977"/>
        <rFont val="Times New Roman"/>
        <family val="1"/>
      </rPr>
      <t xml:space="preserve">       </t>
    </r>
    <r>
      <rPr>
        <sz val="12"/>
        <color theme="1"/>
        <rFont val="Arial"/>
        <family val="2"/>
      </rPr>
      <t>Lack of police presence and ineffective policing</t>
    </r>
  </si>
  <si>
    <r>
      <t>·</t>
    </r>
    <r>
      <rPr>
        <sz val="7"/>
        <color rgb="FF2B7977"/>
        <rFont val="Times New Roman"/>
        <family val="1"/>
      </rPr>
      <t xml:space="preserve">       </t>
    </r>
    <r>
      <rPr>
        <sz val="12"/>
        <color theme="1"/>
        <rFont val="Arial"/>
        <family val="2"/>
      </rPr>
      <t>Lack of deterrence / leniency in justice system</t>
    </r>
  </si>
  <si>
    <t>What makes preventing and tackling violence difficult?</t>
  </si>
  <si>
    <t>What services and initiatives are missing?</t>
  </si>
  <si>
    <t>Lack of Resources and Funding</t>
  </si>
  <si>
    <t>Youth centres/clubs</t>
  </si>
  <si>
    <t>Policing Issues</t>
  </si>
  <si>
    <t>Community infrastructure</t>
  </si>
  <si>
    <t xml:space="preserve">Fear and Under-reporting: </t>
  </si>
  <si>
    <t>Support Services</t>
  </si>
  <si>
    <t xml:space="preserve">Community Cohesion and Support: </t>
  </si>
  <si>
    <t>Education and Awareness</t>
  </si>
  <si>
    <t>Social and Economic Factors</t>
  </si>
  <si>
    <t xml:space="preserve">Confidence Measures </t>
  </si>
  <si>
    <t xml:space="preserve">That the Police are there when needed and </t>
  </si>
  <si>
    <t>particularly that the police treat you with respect</t>
  </si>
  <si>
    <t>Levels of Overall satisfaction have increased for both attended and unattended crimes in comparison to the previous year, both up 2.0 percentage points. However, satisfaction levels for victims of crimes and incidents we don’t attend remain significantly lower than for those we do (65.8% compared to 78.6%).</t>
  </si>
  <si>
    <t>The areas of service delivery that victims and callers are most satisfied with are Ease of Contact (91%), the Ability of the Call Taker (95%), the Crime Scene Investigation (90%) and Treatment (91%). The areas we score considerably lower for are satisfaction with the Outcome (59%), telephone investigation (64%) and Keeping Informed of Progress (67%).</t>
  </si>
  <si>
    <t xml:space="preserve">Calls for Service </t>
  </si>
  <si>
    <t>In the 12 months to December 2024 86.1% of the incidents were attended in the target time compared to 84.3% the previous 12 months</t>
  </si>
  <si>
    <t>In the same time period 85.7% of Priority incidents were attended in the target time compared to 82.9% the previous 12 months</t>
  </si>
  <si>
    <t>The first graph of this set looks at how well the public think the police are doing, and the second then looks at the links with the local council to reflect partnership working.  Some areas (such as South Wales &amp; West Midlands) benefit from this link with the Council (although both are currently on reducing trends) and others seem to lose out (such as Lancashire ).  West Yorkshire is mid table for both and was on a reducing trajectory, but has recently seen a slight upturn for both.  Even with this upturn both are still below MSG average.</t>
  </si>
  <si>
    <t>Other Confidence Measures</t>
  </si>
  <si>
    <t>Litter has traditionally been a council matter and West Yorkshire is below MSG average</t>
  </si>
  <si>
    <t>Problems with noisy neighbours or loud parties was declining in West Yorkshire after being top of the pile pre-pandemic.  Some other areas have seen increases here (especially South Yorkshire) with West Yorkshire now lower in the table and below MSG average.</t>
  </si>
  <si>
    <t>Total Crime is continuing to decline in comparison to the 12 months before and is now below the baseline before the pandemic in December 2019.</t>
  </si>
  <si>
    <t xml:space="preserve">When comparing with other forces, West Yorkshire still has a high number of crime recorded due to the outstanding rating for Crime Data Integrity, but the pattern of increases and decreases matches other areas which indicates a national change.  </t>
  </si>
  <si>
    <t>Force</t>
  </si>
  <si>
    <t>Per 100,000 pop</t>
  </si>
  <si>
    <t>Baseline (Jan 2019 – Dec 2019)</t>
  </si>
  <si>
    <t>Last 12 months (to Sept 24)</t>
  </si>
  <si>
    <t>% change</t>
  </si>
  <si>
    <t>Nottinghamshire</t>
  </si>
  <si>
    <t>Lancashire</t>
  </si>
  <si>
    <t>South Wales</t>
  </si>
  <si>
    <t>Northumbria</t>
  </si>
  <si>
    <t>Number of out of work claimants</t>
  </si>
  <si>
    <t xml:space="preserve">Proportion of men
</t>
  </si>
  <si>
    <t xml:space="preserve">Proportion of women
</t>
  </si>
  <si>
    <t xml:space="preserve">Proportion of people
</t>
  </si>
  <si>
    <t>Men:
proportion change on year</t>
  </si>
  <si>
    <t xml:space="preserve">Women:
proportion change on year
</t>
  </si>
  <si>
    <t xml:space="preserve">People:
proportion change on year
</t>
  </si>
  <si>
    <t>Life Expectancy 2021-23</t>
  </si>
  <si>
    <t>Female</t>
  </si>
  <si>
    <t>Male</t>
  </si>
  <si>
    <t xml:space="preserve">West Yorkshire Average </t>
  </si>
  <si>
    <t>W Yorks Average</t>
  </si>
  <si>
    <t>United Kingdom</t>
  </si>
  <si>
    <t>England</t>
  </si>
  <si>
    <t>YaTH</t>
  </si>
  <si>
    <t xml:space="preserve">Overall VAWG Offences </t>
  </si>
  <si>
    <t>VAWG offences include all offences in the following categories</t>
  </si>
  <si>
    <t>Total VAWG offences</t>
  </si>
  <si>
    <t>Baseline</t>
  </si>
  <si>
    <t>Last 12 mths</t>
  </si>
  <si>
    <t>Difference</t>
  </si>
  <si>
    <t>Domestic Abuse</t>
  </si>
  <si>
    <t>Hate Crime</t>
  </si>
  <si>
    <t xml:space="preserve">For more information see </t>
  </si>
  <si>
    <t xml:space="preserve">Local Authority Interactive Tool (LAIT) </t>
  </si>
  <si>
    <t>VAWG Positive Outcomes</t>
  </si>
  <si>
    <t>Other Sexual Offences</t>
  </si>
  <si>
    <t>Rape</t>
  </si>
  <si>
    <t>Stalking and Harassment</t>
  </si>
  <si>
    <t>Police recorded crime and outcomes open data tables - GOV.UK</t>
  </si>
  <si>
    <t xml:space="preserve"> A comprehensive look at Domestic Abuse figures is completed by ONS in November every year - this looks at each force area and all facets of Domestic abuse.
The most recent data is available at  </t>
  </si>
  <si>
    <t>Domestic abuse in England and Wales overview - Office for National Statistics</t>
  </si>
  <si>
    <t>The release of criminal court statistics has been postponed because changes are being made to the systems they are based on. As a result, there is no data in this dashboard for the two most recent quarters for metrics covering the stage from charge to case completion in court. Some data from previous quarters is also likely to change. This dashboard will be updated in line with the criminal court statistics. You can find out more on the criminal court statistics website.</t>
  </si>
  <si>
    <t>The new data will be available for the next iteration of this document.</t>
  </si>
  <si>
    <t>STOP &amp; SEARCH</t>
  </si>
  <si>
    <t>Of the 11,640 stop and searches conducted between July 2024 and December 2024, 3,904 (33.54%) had a police outcome, and 7,582 (65.14%) had no further action taken. For 154 (1.32%), the outcome was not collected. </t>
  </si>
  <si>
    <t>USE of FORCE</t>
  </si>
  <si>
    <t>Year</t>
  </si>
  <si>
    <t>UoF Forms</t>
  </si>
  <si>
    <t>Since the requirement to complete a use of force form was introduced, we have seen significant gains in the number of forms submitted. Home Office data indicated that WP were submitting the most forms for a Force outside the MPS.</t>
  </si>
  <si>
    <t>2018/19</t>
  </si>
  <si>
    <t>2019/20</t>
  </si>
  <si>
    <t>2020/21</t>
  </si>
  <si>
    <t>2021/22</t>
  </si>
  <si>
    <t xml:space="preserve">For more information, see the latest Community Outcome Paper </t>
  </si>
  <si>
    <t>2022/23</t>
  </si>
  <si>
    <t>westyorks-ca.gov.uk/policing-and-crime/holding-the-chief-constable-to-account/</t>
  </si>
  <si>
    <t>2023/24</t>
  </si>
  <si>
    <t>12 mths to Nov 24</t>
  </si>
  <si>
    <t>Victim Satisfaction Demographics</t>
  </si>
  <si>
    <t>Demographics: Based on responses from all victims or callers who took part in feedback surveys.
•
Ethnicity: There is a significant difference between overall satisfaction of White victims (75.6%) and for victims and callers from all other ethnic groups combined (69.1%) leading to a satisfaction gap of 6.6%, compared to 5.4% a year ago. The gap varies from 3.6% at Wakefield to 9.5% at Kirklees and stands at 2.3% at FCMU.
•
Age: Victims who are over 55 are more satisfied with the service delivered than for those under 55.
•
Gender: Females are more satisfied (75.8%) with the service they have received than males (72.1%).
•
Disability: There is no significant difference between overall satisfaction levels for Victims and callers with a disability compared to those who do not have a disability (72.1% and 73.8% respectively).</t>
  </si>
  <si>
    <t>Ethnic Minorities in Senior Ranks in WYP</t>
  </si>
  <si>
    <t>Police Force Area</t>
  </si>
  <si>
    <t>Chief Officer</t>
  </si>
  <si>
    <t>Chief Superintendent</t>
  </si>
  <si>
    <t>Superintendent</t>
  </si>
  <si>
    <t>Chief Inspector</t>
  </si>
  <si>
    <t>Inspector</t>
  </si>
  <si>
    <t>West Yorkshire Police Equality Duty Measures are published yearly - when new data is published it will appear here.
Equality data is monitored and used to assist with the development of new and/or revision of current Force policy.  It also helps West Yorkshire Police identify how the workforce is changing and whether they need to revise their procedures, policies and learning interventions.  Observing trends and patterns relating to operational policing helps the Force to develop equality strategies and objectives aimed at improving services to our communities.</t>
  </si>
  <si>
    <t>VISION ZERO DATA</t>
  </si>
  <si>
    <t>Other data</t>
  </si>
  <si>
    <t>Operation SNAP – Dashcam portal</t>
  </si>
  <si>
    <t>NPCC Operation Limit</t>
  </si>
  <si>
    <t>The Roads Policing Unit led on Operation Limit, the national annual campaign to target those who use our roads while under the influence of drink and/or drugs over the Christmas and New Year period.</t>
  </si>
  <si>
    <t>In total 279 arrests were made for drink/drug throughout the campaign.</t>
  </si>
  <si>
    <t>186 arrests were made for Section 5 Drink driving.</t>
  </si>
  <si>
    <t>93 arrests made for Section 5A Drug driving (including 12 that tested positive for both cannabis and cocaine)</t>
  </si>
  <si>
    <t>Over 800 breath tests were administered.</t>
  </si>
  <si>
    <t>Over 200 drug wipe tests were administered.</t>
  </si>
  <si>
    <t>Submissions for the period April 2024 to December 2024 have increased 29.4% compared to the same period the previous year (10142 compared to 7837).</t>
  </si>
  <si>
    <r>
      <t>The above graph relates to overall confidence in local police and is the measure that is usually quoted from this data.  WYP is on a good increasing trend going from second bottom to 4</t>
    </r>
    <r>
      <rPr>
        <vertAlign val="superscript"/>
        <sz val="9.5"/>
        <color rgb="FF000000"/>
        <rFont val="Arial"/>
        <family val="2"/>
      </rPr>
      <t>th</t>
    </r>
    <r>
      <rPr>
        <sz val="12"/>
        <color rgb="FF000000"/>
        <rFont val="Arial"/>
        <family val="2"/>
      </rPr>
      <t xml:space="preserve"> in the MSG and close to the MSG average</t>
    </r>
  </si>
  <si>
    <t>But this does not seem to be influenced by whether people agree that police are doing an excellent or good job in their local area (which has currently flatlined),  but the increase in overall confidence seems to be linked to the next measures i.e.  how they are treated by the Police</t>
  </si>
  <si>
    <t>The last area is problems with criminal damage including vandalism and graffiti.
West Yorkshire was on a decreasing trend and remains similar to MSG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</si>
</sst>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2"/>
      <color theme="1"/>
      <name val="Arial"/>
      <family val="2"/>
    </font>
    <font>
      <b/>
      <sz val="12"/>
      <color theme="1"/>
      <name val="Arial"/>
      <family val="2"/>
    </font>
    <font>
      <sz val="10"/>
      <color theme="1"/>
      <name val="Arial"/>
      <family val="2"/>
    </font>
    <font>
      <sz val="12"/>
      <color theme="1"/>
      <name val="Arial"/>
      <family val="2"/>
    </font>
    <font>
      <b/>
      <sz val="16"/>
      <color theme="1"/>
      <name val="Arial"/>
      <family val="2"/>
    </font>
    <font>
      <sz val="10"/>
      <name val="Arial"/>
      <family val="2"/>
    </font>
    <font>
      <sz val="12"/>
      <name val="Arial"/>
      <family val="2"/>
    </font>
    <font>
      <b/>
      <sz val="18"/>
      <color theme="1"/>
      <name val="Arial"/>
      <family val="2"/>
    </font>
    <font>
      <u/>
      <sz val="12"/>
      <color theme="10"/>
      <name val="Arial"/>
      <family val="2"/>
    </font>
    <font>
      <i/>
      <sz val="14"/>
      <color rgb="FF2B7977"/>
      <name val="Arial"/>
      <family val="2"/>
    </font>
    <font>
      <i/>
      <sz val="12"/>
      <color rgb="FF2B7977"/>
      <name val="Arial"/>
      <family val="2"/>
    </font>
    <font>
      <sz val="12"/>
      <color rgb="FF2B7977"/>
      <name val="Symbol"/>
      <family val="1"/>
      <charset val="2"/>
    </font>
    <font>
      <sz val="7"/>
      <color rgb="FF2B7977"/>
      <name val="Times New Roman"/>
      <family val="1"/>
    </font>
    <font>
      <b/>
      <sz val="16"/>
      <name val="Arial"/>
      <family val="2"/>
    </font>
    <font>
      <sz val="14"/>
      <color theme="1"/>
      <name val="Arial"/>
      <family val="2"/>
    </font>
    <font>
      <sz val="12"/>
      <color rgb="FF000000"/>
      <name val="Arial"/>
      <family val="2"/>
    </font>
    <font>
      <vertAlign val="superscript"/>
      <sz val="9.5"/>
      <color rgb="FF000000"/>
      <name val="Arial"/>
      <family val="2"/>
    </font>
    <font>
      <b/>
      <sz val="18"/>
      <name val="Arial"/>
      <family val="2"/>
    </font>
    <font>
      <sz val="11"/>
      <color theme="1"/>
      <name val="Arial"/>
      <family val="2"/>
    </font>
    <font>
      <sz val="11"/>
      <color theme="1"/>
      <name val="Aptos Narrow"/>
      <family val="2"/>
      <scheme val="minor"/>
    </font>
    <font>
      <sz val="16"/>
      <color theme="1"/>
      <name val="Arial"/>
      <family val="2"/>
    </font>
    <font>
      <sz val="18"/>
      <color theme="1"/>
      <name val="Arial"/>
      <family val="2"/>
    </font>
    <font>
      <sz val="12"/>
      <color rgb="FF1F2025"/>
      <name val="Arial"/>
      <family val="2"/>
    </font>
    <font>
      <sz val="14"/>
      <color rgb="FF000000"/>
      <name val="Times New Roman"/>
      <family val="1"/>
    </font>
    <font>
      <sz val="8"/>
      <name val="Arial"/>
      <family val="2"/>
    </font>
    <font>
      <sz val="8"/>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66"/>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6">
    <xf numFmtId="0" fontId="0" fillId="0" borderId="0"/>
    <xf numFmtId="0" fontId="3" fillId="0" borderId="0"/>
    <xf numFmtId="0" fontId="5" fillId="0" borderId="0"/>
    <xf numFmtId="0" fontId="3" fillId="0" borderId="0"/>
    <xf numFmtId="0" fontId="8" fillId="0" borderId="0" applyNumberFormat="0" applyFill="0" applyBorder="0" applyAlignment="0" applyProtection="0"/>
    <xf numFmtId="0" fontId="19" fillId="0" borderId="0"/>
  </cellStyleXfs>
  <cellXfs count="155">
    <xf numFmtId="0" fontId="0" fillId="0" borderId="0" xfId="0"/>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2" xfId="0" applyFont="1" applyBorder="1" applyAlignment="1">
      <alignment horizontal="left" vertical="center" wrapText="1"/>
    </xf>
    <xf numFmtId="0" fontId="0" fillId="0" borderId="8" xfId="0" applyBorder="1" applyAlignment="1">
      <alignment horizontal="center"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0" fontId="0" fillId="0" borderId="5" xfId="0" applyBorder="1" applyAlignment="1">
      <alignment horizontal="center" vertical="center"/>
    </xf>
    <xf numFmtId="0" fontId="2" fillId="0" borderId="17"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0" fillId="0" borderId="1" xfId="0" applyBorder="1" applyAlignment="1">
      <alignment horizontal="center" vertical="center" wrapText="1"/>
    </xf>
    <xf numFmtId="0" fontId="2" fillId="0" borderId="1" xfId="0" applyFont="1" applyBorder="1" applyAlignment="1">
      <alignment horizontal="righ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9" xfId="0" applyFont="1" applyBorder="1" applyAlignment="1">
      <alignment wrapText="1"/>
    </xf>
    <xf numFmtId="0" fontId="2" fillId="0" borderId="21" xfId="0" applyFont="1" applyBorder="1" applyAlignment="1">
      <alignment wrapText="1"/>
    </xf>
    <xf numFmtId="0" fontId="0" fillId="0" borderId="1" xfId="0" applyBorder="1"/>
    <xf numFmtId="0" fontId="0" fillId="0" borderId="1" xfId="0" applyBorder="1" applyAlignment="1">
      <alignment wrapText="1"/>
    </xf>
    <xf numFmtId="0" fontId="5" fillId="4" borderId="1" xfId="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5" fillId="4" borderId="1" xfId="2" applyFill="1" applyBorder="1" applyAlignment="1">
      <alignment horizontal="right" vertical="center" wrapText="1"/>
    </xf>
    <xf numFmtId="0" fontId="6" fillId="5" borderId="1" xfId="3" applyFont="1" applyFill="1" applyBorder="1"/>
    <xf numFmtId="0" fontId="0" fillId="0" borderId="1" xfId="0" applyBorder="1" applyAlignment="1">
      <alignment horizontal="right"/>
    </xf>
    <xf numFmtId="164" fontId="0" fillId="0" borderId="1" xfId="0" applyNumberFormat="1" applyBorder="1"/>
    <xf numFmtId="3" fontId="6" fillId="5" borderId="1" xfId="3" applyNumberFormat="1" applyFont="1" applyFill="1" applyBorder="1" applyAlignment="1">
      <alignment horizontal="right"/>
    </xf>
    <xf numFmtId="3" fontId="6" fillId="5" borderId="1" xfId="3" applyNumberFormat="1" applyFont="1" applyFill="1" applyBorder="1" applyAlignment="1">
      <alignment horizontal="left"/>
    </xf>
    <xf numFmtId="0" fontId="6" fillId="6" borderId="1" xfId="3" applyFont="1" applyFill="1" applyBorder="1"/>
    <xf numFmtId="0" fontId="0" fillId="6" borderId="1" xfId="0" applyFill="1" applyBorder="1"/>
    <xf numFmtId="164" fontId="0" fillId="6" borderId="1" xfId="0" applyNumberFormat="1" applyFill="1" applyBorder="1"/>
    <xf numFmtId="3" fontId="6" fillId="6" borderId="1" xfId="3" applyNumberFormat="1" applyFont="1" applyFill="1" applyBorder="1" applyAlignment="1">
      <alignment horizontal="right"/>
    </xf>
    <xf numFmtId="0" fontId="8" fillId="0" borderId="9" xfId="4" applyBorder="1" applyAlignment="1">
      <alignment horizontal="left" vertical="center" wrapText="1"/>
    </xf>
    <xf numFmtId="0" fontId="8" fillId="0" borderId="10" xfId="4" applyBorder="1" applyAlignment="1">
      <alignment horizontal="left" vertical="center" wrapText="1"/>
    </xf>
    <xf numFmtId="0" fontId="1" fillId="0" borderId="0" xfId="0" applyFont="1"/>
    <xf numFmtId="0" fontId="0" fillId="0" borderId="0" xfId="0" applyAlignment="1">
      <alignment horizontal="center" wrapText="1"/>
    </xf>
    <xf numFmtId="0" fontId="0" fillId="0" borderId="0" xfId="0" applyAlignment="1">
      <alignment horizontal="center"/>
    </xf>
    <xf numFmtId="0" fontId="4" fillId="0" borderId="0" xfId="0" applyFont="1"/>
    <xf numFmtId="0" fontId="4" fillId="0" borderId="0" xfId="0" applyFont="1" applyAlignment="1">
      <alignment horizontal="left" vertical="center"/>
    </xf>
    <xf numFmtId="0" fontId="10" fillId="0" borderId="0" xfId="0" applyFont="1" applyAlignment="1">
      <alignment horizontal="justify" vertical="center"/>
    </xf>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horizontal="left" indent="1"/>
    </xf>
    <xf numFmtId="0" fontId="9" fillId="0" borderId="0" xfId="0" applyFont="1"/>
    <xf numFmtId="0" fontId="14" fillId="0" borderId="0" xfId="0" applyFont="1"/>
    <xf numFmtId="0" fontId="15" fillId="0" borderId="0" xfId="0" applyFont="1"/>
    <xf numFmtId="0" fontId="4" fillId="0" borderId="0" xfId="0" applyFont="1" applyAlignment="1">
      <alignment horizontal="center" vertical="center"/>
    </xf>
    <xf numFmtId="0" fontId="8" fillId="0" borderId="3" xfId="4" applyBorder="1" applyAlignment="1">
      <alignment horizontal="left" vertical="center" wrapText="1"/>
    </xf>
    <xf numFmtId="0" fontId="8" fillId="0" borderId="1" xfId="4" applyBorder="1" applyAlignment="1">
      <alignment horizontal="left" vertical="center" wrapText="1"/>
    </xf>
    <xf numFmtId="0" fontId="0" fillId="0" borderId="0" xfId="0" applyAlignment="1">
      <alignment wrapText="1"/>
    </xf>
    <xf numFmtId="0" fontId="6" fillId="0" borderId="0" xfId="0" applyFont="1" applyAlignment="1">
      <alignment horizontal="center" vertical="center" wrapText="1"/>
    </xf>
    <xf numFmtId="0" fontId="18" fillId="0" borderId="1" xfId="0" applyFont="1" applyBorder="1" applyAlignment="1">
      <alignment horizontal="center" vertical="center" wrapText="1"/>
    </xf>
    <xf numFmtId="0" fontId="0" fillId="0" borderId="1" xfId="0" applyBorder="1" applyAlignment="1">
      <alignment horizontal="center" vertical="center"/>
    </xf>
    <xf numFmtId="1" fontId="6" fillId="0" borderId="1" xfId="5" applyNumberFormat="1" applyFont="1" applyBorder="1"/>
    <xf numFmtId="1" fontId="6" fillId="6" borderId="1" xfId="5" applyNumberFormat="1" applyFont="1" applyFill="1" applyBorder="1"/>
    <xf numFmtId="0" fontId="0" fillId="5" borderId="1" xfId="0" applyFill="1" applyBorder="1"/>
    <xf numFmtId="1" fontId="6" fillId="5" borderId="1" xfId="5" applyNumberFormat="1" applyFont="1" applyFill="1" applyBorder="1"/>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wrapText="1"/>
    </xf>
    <xf numFmtId="0" fontId="2" fillId="0" borderId="1" xfId="0" applyFont="1" applyBorder="1" applyAlignment="1">
      <alignment wrapText="1"/>
    </xf>
    <xf numFmtId="2" fontId="0" fillId="0" borderId="1" xfId="0" applyNumberFormat="1" applyBorder="1"/>
    <xf numFmtId="0" fontId="2" fillId="0" borderId="5" xfId="0" applyFont="1" applyBorder="1" applyAlignment="1">
      <alignment horizontal="center" vertical="center" wrapText="1"/>
    </xf>
    <xf numFmtId="0" fontId="0" fillId="4" borderId="1" xfId="0" applyFill="1" applyBorder="1"/>
    <xf numFmtId="0" fontId="0" fillId="4" borderId="1" xfId="0" applyFill="1" applyBorder="1" applyAlignment="1">
      <alignment wrapText="1"/>
    </xf>
    <xf numFmtId="0" fontId="4" fillId="0" borderId="0" xfId="0" applyFont="1" applyAlignment="1">
      <alignment vertical="center"/>
    </xf>
    <xf numFmtId="0" fontId="7" fillId="0" borderId="0" xfId="0" applyFont="1" applyAlignment="1">
      <alignment vertical="center"/>
    </xf>
    <xf numFmtId="0" fontId="2" fillId="0" borderId="1" xfId="0" applyFont="1" applyBorder="1" applyAlignment="1">
      <alignment horizontal="center" vertical="center" wrapText="1"/>
    </xf>
    <xf numFmtId="0" fontId="8" fillId="0" borderId="0" xfId="4"/>
    <xf numFmtId="0" fontId="21" fillId="0" borderId="3" xfId="0" applyFont="1" applyBorder="1"/>
    <xf numFmtId="0" fontId="18" fillId="0" borderId="1" xfId="0" applyFont="1" applyBorder="1"/>
    <xf numFmtId="0" fontId="0" fillId="0" borderId="1" xfId="0" applyBorder="1" applyAlignment="1">
      <alignment horizontal="center"/>
    </xf>
    <xf numFmtId="0" fontId="18" fillId="0" borderId="1" xfId="0" applyFont="1" applyBorder="1" applyAlignment="1">
      <alignment wrapText="1"/>
    </xf>
    <xf numFmtId="0" fontId="1" fillId="0" borderId="0" xfId="0" applyFont="1" applyAlignment="1">
      <alignment horizontal="center" vertical="center"/>
    </xf>
    <xf numFmtId="0" fontId="8" fillId="0" borderId="2" xfId="4" applyBorder="1" applyAlignment="1">
      <alignment horizontal="left" vertical="center" wrapText="1"/>
    </xf>
    <xf numFmtId="0" fontId="8" fillId="0" borderId="17" xfId="4" applyBorder="1" applyAlignment="1">
      <alignment horizontal="left" vertical="center" wrapText="1"/>
    </xf>
    <xf numFmtId="0" fontId="8" fillId="0" borderId="18" xfId="4" applyBorder="1" applyAlignment="1">
      <alignment horizontal="left" vertical="center" wrapText="1"/>
    </xf>
    <xf numFmtId="0" fontId="8" fillId="0" borderId="19" xfId="4" applyBorder="1" applyAlignment="1">
      <alignment horizontal="left" vertical="center" wrapText="1"/>
    </xf>
    <xf numFmtId="0" fontId="25" fillId="7" borderId="8" xfId="4" applyFont="1" applyFill="1" applyBorder="1" applyAlignment="1">
      <alignment horizontal="center" vertical="center" wrapText="1"/>
    </xf>
    <xf numFmtId="0" fontId="25" fillId="8" borderId="6"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25" fillId="8" borderId="7" xfId="0" applyFont="1" applyFill="1" applyBorder="1" applyAlignment="1">
      <alignment horizontal="center" vertical="center" wrapText="1"/>
    </xf>
    <xf numFmtId="0" fontId="0" fillId="0" borderId="0" xfId="0"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8" fillId="0" borderId="3" xfId="4" applyBorder="1" applyAlignment="1">
      <alignment horizontal="center" vertical="center" wrapText="1"/>
    </xf>
    <xf numFmtId="0" fontId="8" fillId="0" borderId="1" xfId="4" applyBorder="1" applyAlignment="1">
      <alignment horizontal="center" vertical="center" wrapText="1"/>
    </xf>
    <xf numFmtId="0" fontId="8" fillId="0" borderId="17" xfId="4"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0" fillId="2" borderId="11" xfId="0" applyFill="1" applyBorder="1" applyAlignment="1">
      <alignment horizontal="center" vertical="center"/>
    </xf>
    <xf numFmtId="0" fontId="8" fillId="0" borderId="9" xfId="4" applyBorder="1" applyAlignment="1">
      <alignment horizontal="center" vertical="center" wrapText="1"/>
    </xf>
    <xf numFmtId="0" fontId="8" fillId="0" borderId="10" xfId="4" applyBorder="1" applyAlignment="1">
      <alignment horizontal="center" vertical="center" wrapText="1"/>
    </xf>
    <xf numFmtId="0" fontId="8" fillId="0" borderId="16" xfId="4" applyBorder="1" applyAlignment="1">
      <alignment horizontal="center" vertical="center" wrapText="1"/>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4" fillId="0" borderId="2" xfId="0" applyFont="1" applyBorder="1" applyAlignment="1">
      <alignment horizontal="center"/>
    </xf>
    <xf numFmtId="0" fontId="4" fillId="0" borderId="23" xfId="0" applyFont="1" applyBorder="1" applyAlignment="1">
      <alignment horizontal="center"/>
    </xf>
    <xf numFmtId="0" fontId="4" fillId="0" borderId="3" xfId="0" applyFont="1" applyBorder="1"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1" fillId="0" borderId="0" xfId="0" applyFont="1" applyAlignment="1">
      <alignment horizontal="left"/>
    </xf>
    <xf numFmtId="0" fontId="11" fillId="0" borderId="0" xfId="0" applyFont="1" applyAlignment="1">
      <alignment horizontal="left" vertical="center"/>
    </xf>
    <xf numFmtId="0" fontId="0" fillId="0" borderId="0" xfId="0" applyAlignment="1">
      <alignment horizontal="center"/>
    </xf>
    <xf numFmtId="0" fontId="7" fillId="0" borderId="2" xfId="0" applyFont="1" applyBorder="1" applyAlignment="1">
      <alignment horizontal="center"/>
    </xf>
    <xf numFmtId="0" fontId="7" fillId="0" borderId="23" xfId="0" applyFont="1" applyBorder="1" applyAlignment="1">
      <alignment horizontal="center"/>
    </xf>
    <xf numFmtId="0" fontId="7" fillId="0" borderId="3" xfId="0" applyFont="1" applyBorder="1" applyAlignment="1">
      <alignment horizontal="center"/>
    </xf>
    <xf numFmtId="0" fontId="7" fillId="0" borderId="0" xfId="0" applyFont="1" applyAlignment="1">
      <alignment horizontal="center"/>
    </xf>
    <xf numFmtId="0" fontId="10"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left" vertical="center"/>
    </xf>
    <xf numFmtId="0" fontId="6" fillId="0" borderId="0" xfId="0" applyFont="1" applyAlignment="1">
      <alignment horizontal="center" vertical="center" wrapText="1"/>
    </xf>
    <xf numFmtId="0" fontId="15" fillId="0" borderId="0" xfId="0" applyFont="1" applyAlignment="1">
      <alignment horizontal="center" vertical="center" wrapText="1"/>
    </xf>
    <xf numFmtId="0" fontId="17" fillId="0" borderId="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 xfId="0" applyFont="1" applyBorder="1" applyAlignment="1">
      <alignment horizontal="center" vertical="center" wrapText="1"/>
    </xf>
    <xf numFmtId="0" fontId="0" fillId="0" borderId="0" xfId="0" applyAlignment="1">
      <alignment horizontal="center" vertical="center"/>
    </xf>
    <xf numFmtId="0" fontId="4" fillId="0" borderId="2" xfId="0" applyFont="1" applyBorder="1" applyAlignment="1">
      <alignment horizontal="center" vertical="center"/>
    </xf>
    <xf numFmtId="0" fontId="4" fillId="0" borderId="23" xfId="0" applyFont="1" applyBorder="1" applyAlignment="1">
      <alignment horizontal="center" vertical="center"/>
    </xf>
    <xf numFmtId="0" fontId="4" fillId="0" borderId="3" xfId="0" applyFont="1" applyBorder="1" applyAlignment="1">
      <alignment horizontal="center" vertical="center"/>
    </xf>
    <xf numFmtId="0" fontId="7" fillId="0" borderId="2" xfId="0" applyFont="1" applyBorder="1" applyAlignment="1">
      <alignment horizontal="center" vertical="center"/>
    </xf>
    <xf numFmtId="0" fontId="7" fillId="0" borderId="23" xfId="0" applyFont="1" applyBorder="1" applyAlignment="1">
      <alignment horizontal="center" vertical="center"/>
    </xf>
    <xf numFmtId="0" fontId="7" fillId="0" borderId="3" xfId="0" applyFont="1" applyBorder="1" applyAlignment="1">
      <alignment horizontal="center" vertical="center"/>
    </xf>
    <xf numFmtId="0" fontId="20" fillId="0" borderId="2" xfId="0" applyFont="1" applyBorder="1" applyAlignment="1">
      <alignment horizontal="center"/>
    </xf>
    <xf numFmtId="0" fontId="20" fillId="0" borderId="23" xfId="0" applyFont="1" applyBorder="1" applyAlignment="1">
      <alignment horizontal="center"/>
    </xf>
    <xf numFmtId="0" fontId="20" fillId="0" borderId="3" xfId="0" applyFont="1" applyBorder="1" applyAlignment="1">
      <alignment horizontal="center"/>
    </xf>
    <xf numFmtId="0" fontId="21" fillId="0" borderId="2" xfId="0" applyFont="1" applyBorder="1" applyAlignment="1">
      <alignment horizontal="center"/>
    </xf>
    <xf numFmtId="0" fontId="21" fillId="0" borderId="23" xfId="0" applyFont="1" applyBorder="1" applyAlignment="1">
      <alignment horizontal="center"/>
    </xf>
    <xf numFmtId="0" fontId="21" fillId="0" borderId="3" xfId="0" applyFont="1" applyBorder="1" applyAlignment="1">
      <alignment horizontal="center"/>
    </xf>
    <xf numFmtId="0" fontId="0" fillId="0" borderId="22"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xf>
    <xf numFmtId="0" fontId="0" fillId="0" borderId="23" xfId="0" applyBorder="1" applyAlignment="1">
      <alignment horizontal="center"/>
    </xf>
    <xf numFmtId="0" fontId="0" fillId="0" borderId="3" xfId="0" applyBorder="1" applyAlignment="1">
      <alignment horizontal="center"/>
    </xf>
    <xf numFmtId="0" fontId="1" fillId="0" borderId="2" xfId="0" applyFont="1"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0" fontId="21" fillId="0" borderId="0" xfId="0" applyFont="1" applyAlignment="1">
      <alignment horizontal="center"/>
    </xf>
    <xf numFmtId="0" fontId="20" fillId="0" borderId="2" xfId="0" applyFont="1" applyBorder="1" applyAlignment="1">
      <alignment horizontal="center" vertical="center"/>
    </xf>
    <xf numFmtId="0" fontId="20" fillId="0" borderId="23" xfId="0" applyFont="1" applyBorder="1" applyAlignment="1">
      <alignment horizontal="center" vertical="center"/>
    </xf>
    <xf numFmtId="0" fontId="20" fillId="0" borderId="3" xfId="0" applyFont="1" applyBorder="1" applyAlignment="1">
      <alignment horizontal="center" vertical="center"/>
    </xf>
    <xf numFmtId="0" fontId="1" fillId="0" borderId="2" xfId="0" applyFont="1" applyBorder="1" applyAlignment="1">
      <alignment horizontal="center"/>
    </xf>
    <xf numFmtId="0" fontId="1" fillId="0" borderId="23" xfId="0" applyFont="1" applyBorder="1" applyAlignment="1">
      <alignment horizontal="center"/>
    </xf>
    <xf numFmtId="0" fontId="1" fillId="0" borderId="3" xfId="0" applyFont="1" applyBorder="1" applyAlignment="1">
      <alignment horizontal="center"/>
    </xf>
    <xf numFmtId="0" fontId="22" fillId="0" borderId="0" xfId="0" applyFont="1" applyAlignment="1">
      <alignment horizontal="center" wrapText="1"/>
    </xf>
    <xf numFmtId="0" fontId="1" fillId="0" borderId="0" xfId="0" applyFont="1" applyAlignment="1">
      <alignment horizontal="center"/>
    </xf>
    <xf numFmtId="0" fontId="15" fillId="0" borderId="0" xfId="0" applyFont="1" applyAlignment="1">
      <alignment horizontal="center" wrapText="1"/>
    </xf>
    <xf numFmtId="0" fontId="23" fillId="0" borderId="0" xfId="0" applyFont="1" applyAlignment="1">
      <alignment horizontal="center" wrapText="1"/>
    </xf>
    <xf numFmtId="0" fontId="4" fillId="0" borderId="0" xfId="0" applyFont="1" applyAlignment="1">
      <alignment horizontal="center"/>
    </xf>
    <xf numFmtId="0" fontId="1" fillId="0" borderId="0" xfId="0" applyFont="1" applyAlignment="1">
      <alignment horizontal="center" vertical="center"/>
    </xf>
  </cellXfs>
  <cellStyles count="6">
    <cellStyle name="Hyperlink" xfId="4" builtinId="8"/>
    <cellStyle name="Normal" xfId="0" builtinId="0"/>
    <cellStyle name="Normal 3" xfId="5" xr:uid="{4138A11C-D2A0-4ADE-A2A8-5B98809B97E3}"/>
    <cellStyle name="Normal 5 2 2" xfId="2" xr:uid="{E52A3F96-87B9-42F4-804A-CBAA83762E77}"/>
    <cellStyle name="Normal 5 2 3 2 2 2" xfId="3" xr:uid="{8371B14E-BD73-4611-8AD2-73F703D39A19}"/>
    <cellStyle name="Normal 5 2 3 2 3" xfId="1" xr:uid="{4554D47B-B5B5-49A8-9EA9-EB0FF09FAA73}"/>
  </cellStyles>
  <dxfs count="0"/>
  <tableStyles count="0" defaultTableStyle="TableStyleMedium2" defaultPivotStyle="PivotStyleLight16"/>
  <colors>
    <mruColors>
      <color rgb="FFFF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a:t>Homicide Trends in West Yorkshire</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1526445816452422E-2"/>
          <c:y val="0.13865420560747665"/>
          <c:w val="0.92337299765316849"/>
          <c:h val="0.62728353815586135"/>
        </c:manualLayout>
      </c:layout>
      <c:lineChart>
        <c:grouping val="standard"/>
        <c:varyColors val="0"/>
        <c:ser>
          <c:idx val="0"/>
          <c:order val="0"/>
          <c:tx>
            <c:strRef>
              <c:f>'[1]H trends'!$H$6</c:f>
              <c:strCache>
                <c:ptCount val="1"/>
                <c:pt idx="0">
                  <c:v>All Homicides</c:v>
                </c:pt>
              </c:strCache>
            </c:strRef>
          </c:tx>
          <c:spPr>
            <a:ln w="28575" cap="rnd">
              <a:solidFill>
                <a:schemeClr val="accent1"/>
              </a:solidFill>
              <a:round/>
            </a:ln>
            <a:effectLst/>
          </c:spPr>
          <c:marker>
            <c:symbol val="none"/>
          </c:marker>
          <c:cat>
            <c:multiLvlStrRef>
              <c:f>'[1]H trends'!$F$7:$G$33</c:f>
              <c:multiLvlStrCache>
                <c:ptCount val="2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lvl>
                <c:lvl>
                  <c:pt idx="0">
                    <c:v>2018/19</c:v>
                  </c:pt>
                  <c:pt idx="4">
                    <c:v>2019/20</c:v>
                  </c:pt>
                  <c:pt idx="8">
                    <c:v>2020/21</c:v>
                  </c:pt>
                  <c:pt idx="12">
                    <c:v>2021/22</c:v>
                  </c:pt>
                  <c:pt idx="16">
                    <c:v>2022/23</c:v>
                  </c:pt>
                  <c:pt idx="20">
                    <c:v>2023/24</c:v>
                  </c:pt>
                  <c:pt idx="24">
                    <c:v>2024/25</c:v>
                  </c:pt>
                </c:lvl>
              </c:multiLvlStrCache>
            </c:multiLvlStrRef>
          </c:cat>
          <c:val>
            <c:numRef>
              <c:f>'[1]H trends'!$H$7:$H$33</c:f>
              <c:numCache>
                <c:formatCode>General</c:formatCode>
                <c:ptCount val="27"/>
                <c:pt idx="0">
                  <c:v>33</c:v>
                </c:pt>
                <c:pt idx="1">
                  <c:v>30</c:v>
                </c:pt>
                <c:pt idx="2">
                  <c:v>39</c:v>
                </c:pt>
                <c:pt idx="3">
                  <c:v>39</c:v>
                </c:pt>
                <c:pt idx="4">
                  <c:v>33</c:v>
                </c:pt>
                <c:pt idx="5">
                  <c:v>38</c:v>
                </c:pt>
                <c:pt idx="6">
                  <c:v>33</c:v>
                </c:pt>
                <c:pt idx="7">
                  <c:v>26</c:v>
                </c:pt>
                <c:pt idx="8">
                  <c:v>28</c:v>
                </c:pt>
                <c:pt idx="9">
                  <c:v>26</c:v>
                </c:pt>
                <c:pt idx="10">
                  <c:v>21</c:v>
                </c:pt>
                <c:pt idx="11">
                  <c:v>21</c:v>
                </c:pt>
                <c:pt idx="12">
                  <c:v>25</c:v>
                </c:pt>
                <c:pt idx="13">
                  <c:v>25</c:v>
                </c:pt>
                <c:pt idx="14">
                  <c:v>26</c:v>
                </c:pt>
                <c:pt idx="15">
                  <c:v>29</c:v>
                </c:pt>
                <c:pt idx="16">
                  <c:v>29</c:v>
                </c:pt>
                <c:pt idx="17">
                  <c:v>31</c:v>
                </c:pt>
                <c:pt idx="18">
                  <c:v>29</c:v>
                </c:pt>
                <c:pt idx="19">
                  <c:v>28</c:v>
                </c:pt>
                <c:pt idx="20">
                  <c:v>28</c:v>
                </c:pt>
                <c:pt idx="21">
                  <c:v>24</c:v>
                </c:pt>
                <c:pt idx="22">
                  <c:v>31</c:v>
                </c:pt>
                <c:pt idx="23">
                  <c:v>28</c:v>
                </c:pt>
                <c:pt idx="24">
                  <c:v>24</c:v>
                </c:pt>
                <c:pt idx="25">
                  <c:v>26</c:v>
                </c:pt>
                <c:pt idx="26">
                  <c:v>20</c:v>
                </c:pt>
              </c:numCache>
            </c:numRef>
          </c:val>
          <c:smooth val="0"/>
          <c:extLst>
            <c:ext xmlns:c16="http://schemas.microsoft.com/office/drawing/2014/chart" uri="{C3380CC4-5D6E-409C-BE32-E72D297353CC}">
              <c16:uniqueId val="{00000000-7963-4FC5-B3E3-6F2C34F46C91}"/>
            </c:ext>
          </c:extLst>
        </c:ser>
        <c:ser>
          <c:idx val="1"/>
          <c:order val="1"/>
          <c:tx>
            <c:strRef>
              <c:f>'[1]H trends'!$I$6</c:f>
              <c:strCache>
                <c:ptCount val="1"/>
                <c:pt idx="0">
                  <c:v>Non domestic homicide</c:v>
                </c:pt>
              </c:strCache>
            </c:strRef>
          </c:tx>
          <c:spPr>
            <a:ln w="28575" cap="rnd">
              <a:solidFill>
                <a:schemeClr val="accent2"/>
              </a:solidFill>
              <a:round/>
            </a:ln>
            <a:effectLst/>
          </c:spPr>
          <c:marker>
            <c:symbol val="none"/>
          </c:marker>
          <c:cat>
            <c:multiLvlStrRef>
              <c:f>'[1]H trends'!$F$7:$G$33</c:f>
              <c:multiLvlStrCache>
                <c:ptCount val="2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lvl>
                <c:lvl>
                  <c:pt idx="0">
                    <c:v>2018/19</c:v>
                  </c:pt>
                  <c:pt idx="4">
                    <c:v>2019/20</c:v>
                  </c:pt>
                  <c:pt idx="8">
                    <c:v>2020/21</c:v>
                  </c:pt>
                  <c:pt idx="12">
                    <c:v>2021/22</c:v>
                  </c:pt>
                  <c:pt idx="16">
                    <c:v>2022/23</c:v>
                  </c:pt>
                  <c:pt idx="20">
                    <c:v>2023/24</c:v>
                  </c:pt>
                  <c:pt idx="24">
                    <c:v>2024/25</c:v>
                  </c:pt>
                </c:lvl>
              </c:multiLvlStrCache>
            </c:multiLvlStrRef>
          </c:cat>
          <c:val>
            <c:numRef>
              <c:f>'[1]H trends'!$I$7:$I$33</c:f>
              <c:numCache>
                <c:formatCode>General</c:formatCode>
                <c:ptCount val="27"/>
                <c:pt idx="0">
                  <c:v>23</c:v>
                </c:pt>
                <c:pt idx="1">
                  <c:v>22</c:v>
                </c:pt>
                <c:pt idx="2">
                  <c:v>26</c:v>
                </c:pt>
                <c:pt idx="3">
                  <c:v>24</c:v>
                </c:pt>
                <c:pt idx="4">
                  <c:v>24</c:v>
                </c:pt>
                <c:pt idx="5">
                  <c:v>25</c:v>
                </c:pt>
                <c:pt idx="6">
                  <c:v>19</c:v>
                </c:pt>
                <c:pt idx="7">
                  <c:v>17</c:v>
                </c:pt>
                <c:pt idx="8">
                  <c:v>16</c:v>
                </c:pt>
                <c:pt idx="9">
                  <c:v>17</c:v>
                </c:pt>
                <c:pt idx="10">
                  <c:v>16</c:v>
                </c:pt>
                <c:pt idx="11">
                  <c:v>14</c:v>
                </c:pt>
                <c:pt idx="12">
                  <c:v>18</c:v>
                </c:pt>
                <c:pt idx="13">
                  <c:v>16</c:v>
                </c:pt>
                <c:pt idx="14">
                  <c:v>16</c:v>
                </c:pt>
                <c:pt idx="15">
                  <c:v>19</c:v>
                </c:pt>
                <c:pt idx="16">
                  <c:v>17</c:v>
                </c:pt>
                <c:pt idx="17">
                  <c:v>20</c:v>
                </c:pt>
                <c:pt idx="18">
                  <c:v>17</c:v>
                </c:pt>
                <c:pt idx="19">
                  <c:v>19</c:v>
                </c:pt>
                <c:pt idx="20">
                  <c:v>19</c:v>
                </c:pt>
                <c:pt idx="21">
                  <c:v>16</c:v>
                </c:pt>
                <c:pt idx="22">
                  <c:v>22</c:v>
                </c:pt>
                <c:pt idx="23">
                  <c:v>18</c:v>
                </c:pt>
                <c:pt idx="24">
                  <c:v>14</c:v>
                </c:pt>
                <c:pt idx="25">
                  <c:v>18</c:v>
                </c:pt>
                <c:pt idx="26">
                  <c:v>14</c:v>
                </c:pt>
              </c:numCache>
            </c:numRef>
          </c:val>
          <c:smooth val="0"/>
          <c:extLst>
            <c:ext xmlns:c16="http://schemas.microsoft.com/office/drawing/2014/chart" uri="{C3380CC4-5D6E-409C-BE32-E72D297353CC}">
              <c16:uniqueId val="{00000001-7963-4FC5-B3E3-6F2C34F46C91}"/>
            </c:ext>
          </c:extLst>
        </c:ser>
        <c:ser>
          <c:idx val="2"/>
          <c:order val="2"/>
          <c:tx>
            <c:strRef>
              <c:f>'[1]H trends'!$J$6</c:f>
              <c:strCache>
                <c:ptCount val="1"/>
                <c:pt idx="0">
                  <c:v>victim u25</c:v>
                </c:pt>
              </c:strCache>
            </c:strRef>
          </c:tx>
          <c:spPr>
            <a:ln w="28575" cap="rnd">
              <a:solidFill>
                <a:schemeClr val="accent3"/>
              </a:solidFill>
              <a:round/>
            </a:ln>
            <a:effectLst/>
          </c:spPr>
          <c:marker>
            <c:symbol val="none"/>
          </c:marker>
          <c:cat>
            <c:multiLvlStrRef>
              <c:f>'[1]H trends'!$F$7:$G$33</c:f>
              <c:multiLvlStrCache>
                <c:ptCount val="2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lvl>
                <c:lvl>
                  <c:pt idx="0">
                    <c:v>2018/19</c:v>
                  </c:pt>
                  <c:pt idx="4">
                    <c:v>2019/20</c:v>
                  </c:pt>
                  <c:pt idx="8">
                    <c:v>2020/21</c:v>
                  </c:pt>
                  <c:pt idx="12">
                    <c:v>2021/22</c:v>
                  </c:pt>
                  <c:pt idx="16">
                    <c:v>2022/23</c:v>
                  </c:pt>
                  <c:pt idx="20">
                    <c:v>2023/24</c:v>
                  </c:pt>
                  <c:pt idx="24">
                    <c:v>2024/25</c:v>
                  </c:pt>
                </c:lvl>
              </c:multiLvlStrCache>
            </c:multiLvlStrRef>
          </c:cat>
          <c:val>
            <c:numRef>
              <c:f>'[1]H trends'!$J$7:$J$33</c:f>
              <c:numCache>
                <c:formatCode>General</c:formatCode>
                <c:ptCount val="27"/>
                <c:pt idx="0">
                  <c:v>7</c:v>
                </c:pt>
                <c:pt idx="1">
                  <c:v>5</c:v>
                </c:pt>
                <c:pt idx="2">
                  <c:v>5</c:v>
                </c:pt>
                <c:pt idx="3">
                  <c:v>4</c:v>
                </c:pt>
                <c:pt idx="4">
                  <c:v>5</c:v>
                </c:pt>
                <c:pt idx="5">
                  <c:v>6</c:v>
                </c:pt>
                <c:pt idx="6">
                  <c:v>4</c:v>
                </c:pt>
                <c:pt idx="7">
                  <c:v>4</c:v>
                </c:pt>
                <c:pt idx="8">
                  <c:v>3</c:v>
                </c:pt>
                <c:pt idx="9">
                  <c:v>3</c:v>
                </c:pt>
                <c:pt idx="10">
                  <c:v>5</c:v>
                </c:pt>
                <c:pt idx="11">
                  <c:v>4</c:v>
                </c:pt>
                <c:pt idx="12">
                  <c:v>7</c:v>
                </c:pt>
                <c:pt idx="13">
                  <c:v>7</c:v>
                </c:pt>
                <c:pt idx="14">
                  <c:v>7</c:v>
                </c:pt>
                <c:pt idx="15">
                  <c:v>7</c:v>
                </c:pt>
                <c:pt idx="16">
                  <c:v>5</c:v>
                </c:pt>
                <c:pt idx="17">
                  <c:v>5</c:v>
                </c:pt>
                <c:pt idx="18">
                  <c:v>3</c:v>
                </c:pt>
                <c:pt idx="19">
                  <c:v>5</c:v>
                </c:pt>
                <c:pt idx="20">
                  <c:v>5</c:v>
                </c:pt>
                <c:pt idx="21">
                  <c:v>5</c:v>
                </c:pt>
                <c:pt idx="22">
                  <c:v>9</c:v>
                </c:pt>
                <c:pt idx="23">
                  <c:v>7</c:v>
                </c:pt>
                <c:pt idx="24">
                  <c:v>6</c:v>
                </c:pt>
                <c:pt idx="25">
                  <c:v>8</c:v>
                </c:pt>
                <c:pt idx="26">
                  <c:v>6</c:v>
                </c:pt>
              </c:numCache>
            </c:numRef>
          </c:val>
          <c:smooth val="0"/>
          <c:extLst>
            <c:ext xmlns:c16="http://schemas.microsoft.com/office/drawing/2014/chart" uri="{C3380CC4-5D6E-409C-BE32-E72D297353CC}">
              <c16:uniqueId val="{00000002-7963-4FC5-B3E3-6F2C34F46C91}"/>
            </c:ext>
          </c:extLst>
        </c:ser>
        <c:dLbls>
          <c:showLegendKey val="0"/>
          <c:showVal val="0"/>
          <c:showCatName val="0"/>
          <c:showSerName val="0"/>
          <c:showPercent val="0"/>
          <c:showBubbleSize val="0"/>
        </c:dLbls>
        <c:smooth val="0"/>
        <c:axId val="275860848"/>
        <c:axId val="275853168"/>
      </c:lineChart>
      <c:catAx>
        <c:axId val="275860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5853168"/>
        <c:crosses val="autoZero"/>
        <c:auto val="1"/>
        <c:lblAlgn val="ctr"/>
        <c:lblOffset val="100"/>
        <c:noMultiLvlLbl val="0"/>
      </c:catAx>
      <c:valAx>
        <c:axId val="27585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5860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Substantial</a:t>
            </a:r>
            <a:r>
              <a:rPr lang="en-GB" b="1" baseline="0"/>
              <a:t> Progress in drug treatment</a:t>
            </a:r>
            <a:endParaRPr lang="en-GB"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[1]Drug!$B$8:$B$9</c:f>
              <c:strCache>
                <c:ptCount val="2"/>
                <c:pt idx="0">
                  <c:v>W Yorks</c:v>
                </c:pt>
                <c:pt idx="1">
                  <c:v>England</c:v>
                </c:pt>
              </c:strCache>
            </c:strRef>
          </c:cat>
          <c:val>
            <c:numRef>
              <c:f>[1]Drug!$E$8:$E$9</c:f>
              <c:numCache>
                <c:formatCode>General</c:formatCode>
                <c:ptCount val="2"/>
                <c:pt idx="0">
                  <c:v>0.45019037729318101</c:v>
                </c:pt>
                <c:pt idx="1">
                  <c:v>0.46681672516404699</c:v>
                </c:pt>
              </c:numCache>
            </c:numRef>
          </c:val>
          <c:extLst>
            <c:ext xmlns:c16="http://schemas.microsoft.com/office/drawing/2014/chart" uri="{C3380CC4-5D6E-409C-BE32-E72D297353CC}">
              <c16:uniqueId val="{00000000-260F-4283-A689-13787D20D4E2}"/>
            </c:ext>
          </c:extLst>
        </c:ser>
        <c:dLbls>
          <c:showLegendKey val="0"/>
          <c:showVal val="0"/>
          <c:showCatName val="0"/>
          <c:showSerName val="0"/>
          <c:showPercent val="0"/>
          <c:showBubbleSize val="0"/>
        </c:dLbls>
        <c:gapWidth val="182"/>
        <c:axId val="1426582655"/>
        <c:axId val="1433249423"/>
      </c:barChart>
      <c:catAx>
        <c:axId val="14265826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433249423"/>
        <c:crosses val="autoZero"/>
        <c:auto val="1"/>
        <c:lblAlgn val="ctr"/>
        <c:lblOffset val="100"/>
        <c:noMultiLvlLbl val="0"/>
      </c:catAx>
      <c:valAx>
        <c:axId val="143324942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658265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Substantial Progress in Alcohol Treatment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[1]Drug!$B$21:$B$22</c:f>
              <c:strCache>
                <c:ptCount val="2"/>
                <c:pt idx="0">
                  <c:v>W Yorks</c:v>
                </c:pt>
                <c:pt idx="1">
                  <c:v>England</c:v>
                </c:pt>
              </c:strCache>
            </c:strRef>
          </c:cat>
          <c:val>
            <c:numRef>
              <c:f>[1]Drug!$E$21:$E$22</c:f>
              <c:numCache>
                <c:formatCode>General</c:formatCode>
                <c:ptCount val="2"/>
                <c:pt idx="0">
                  <c:v>0.53926561243634419</c:v>
                </c:pt>
                <c:pt idx="1">
                  <c:v>0.5100576387539667</c:v>
                </c:pt>
              </c:numCache>
            </c:numRef>
          </c:val>
          <c:extLst>
            <c:ext xmlns:c16="http://schemas.microsoft.com/office/drawing/2014/chart" uri="{C3380CC4-5D6E-409C-BE32-E72D297353CC}">
              <c16:uniqueId val="{00000000-B362-4A29-B6FC-E55E5B350401}"/>
            </c:ext>
          </c:extLst>
        </c:ser>
        <c:dLbls>
          <c:showLegendKey val="0"/>
          <c:showVal val="0"/>
          <c:showCatName val="0"/>
          <c:showSerName val="0"/>
          <c:showPercent val="0"/>
          <c:showBubbleSize val="0"/>
        </c:dLbls>
        <c:gapWidth val="182"/>
        <c:axId val="1830434335"/>
        <c:axId val="1830438655"/>
      </c:barChart>
      <c:catAx>
        <c:axId val="18304343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0438655"/>
        <c:crosses val="autoZero"/>
        <c:auto val="1"/>
        <c:lblAlgn val="ctr"/>
        <c:lblOffset val="100"/>
        <c:noMultiLvlLbl val="0"/>
      </c:catAx>
      <c:valAx>
        <c:axId val="18304386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04343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Domestic Abuse Crimes and Outcome Rates</a:t>
            </a:r>
          </a:p>
          <a:p>
            <a:pPr>
              <a:defRPr b="1"/>
            </a:pPr>
            <a:r>
              <a:rPr lang="en-US" b="1"/>
              <a:t>Rolling 12 month data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[1]DA!$D$13</c:f>
              <c:strCache>
                <c:ptCount val="1"/>
                <c:pt idx="0">
                  <c:v>Domestic Abuse Crimes</c:v>
                </c:pt>
              </c:strCache>
            </c:strRef>
          </c:tx>
          <c:spPr>
            <a:ln w="28575" cap="rnd">
              <a:solidFill>
                <a:schemeClr val="accent1"/>
              </a:solidFill>
              <a:round/>
            </a:ln>
            <a:effectLst/>
          </c:spPr>
          <c:marker>
            <c:symbol val="none"/>
          </c:marker>
          <c:cat>
            <c:numRef>
              <c:f>[1]DA!$A$14:$A$74</c:f>
              <c:numCache>
                <c:formatCode>General</c:formatCode>
                <c:ptCount val="61"/>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numCache>
            </c:numRef>
          </c:cat>
          <c:val>
            <c:numRef>
              <c:f>[1]DA!$D$14:$D$74</c:f>
              <c:numCache>
                <c:formatCode>General</c:formatCode>
                <c:ptCount val="61"/>
                <c:pt idx="0">
                  <c:v>53006</c:v>
                </c:pt>
                <c:pt idx="1">
                  <c:v>52794</c:v>
                </c:pt>
                <c:pt idx="2">
                  <c:v>52881</c:v>
                </c:pt>
                <c:pt idx="3">
                  <c:v>52939</c:v>
                </c:pt>
                <c:pt idx="4">
                  <c:v>52982</c:v>
                </c:pt>
                <c:pt idx="5">
                  <c:v>53056</c:v>
                </c:pt>
                <c:pt idx="6">
                  <c:v>53005</c:v>
                </c:pt>
                <c:pt idx="7">
                  <c:v>53478</c:v>
                </c:pt>
                <c:pt idx="8">
                  <c:v>53716</c:v>
                </c:pt>
                <c:pt idx="9">
                  <c:v>53762</c:v>
                </c:pt>
                <c:pt idx="10">
                  <c:v>53619</c:v>
                </c:pt>
                <c:pt idx="11">
                  <c:v>53503</c:v>
                </c:pt>
                <c:pt idx="12">
                  <c:v>53236</c:v>
                </c:pt>
                <c:pt idx="13">
                  <c:v>53419</c:v>
                </c:pt>
                <c:pt idx="14">
                  <c:v>53433</c:v>
                </c:pt>
                <c:pt idx="15">
                  <c:v>53595</c:v>
                </c:pt>
                <c:pt idx="16">
                  <c:v>53963</c:v>
                </c:pt>
                <c:pt idx="17">
                  <c:v>54439</c:v>
                </c:pt>
                <c:pt idx="18">
                  <c:v>54806</c:v>
                </c:pt>
                <c:pt idx="19">
                  <c:v>54952</c:v>
                </c:pt>
                <c:pt idx="20">
                  <c:v>55137</c:v>
                </c:pt>
                <c:pt idx="21">
                  <c:v>55775</c:v>
                </c:pt>
                <c:pt idx="22">
                  <c:v>56636</c:v>
                </c:pt>
                <c:pt idx="23">
                  <c:v>57523</c:v>
                </c:pt>
                <c:pt idx="24">
                  <c:v>58359</c:v>
                </c:pt>
                <c:pt idx="25">
                  <c:v>58874</c:v>
                </c:pt>
                <c:pt idx="26">
                  <c:v>59674</c:v>
                </c:pt>
                <c:pt idx="27">
                  <c:v>60415</c:v>
                </c:pt>
                <c:pt idx="28">
                  <c:v>60921</c:v>
                </c:pt>
                <c:pt idx="29">
                  <c:v>61407</c:v>
                </c:pt>
                <c:pt idx="30">
                  <c:v>62023</c:v>
                </c:pt>
                <c:pt idx="31">
                  <c:v>62683</c:v>
                </c:pt>
                <c:pt idx="32">
                  <c:v>63335</c:v>
                </c:pt>
                <c:pt idx="33">
                  <c:v>63630</c:v>
                </c:pt>
                <c:pt idx="34">
                  <c:v>63712</c:v>
                </c:pt>
                <c:pt idx="35">
                  <c:v>63848</c:v>
                </c:pt>
                <c:pt idx="36">
                  <c:v>63860</c:v>
                </c:pt>
                <c:pt idx="37">
                  <c:v>64151</c:v>
                </c:pt>
                <c:pt idx="38">
                  <c:v>64245</c:v>
                </c:pt>
                <c:pt idx="39">
                  <c:v>64306</c:v>
                </c:pt>
                <c:pt idx="40">
                  <c:v>64270</c:v>
                </c:pt>
                <c:pt idx="41">
                  <c:v>64188</c:v>
                </c:pt>
                <c:pt idx="42">
                  <c:v>63656</c:v>
                </c:pt>
                <c:pt idx="43">
                  <c:v>62623</c:v>
                </c:pt>
                <c:pt idx="44">
                  <c:v>61535</c:v>
                </c:pt>
                <c:pt idx="45">
                  <c:v>60822</c:v>
                </c:pt>
                <c:pt idx="46">
                  <c:v>60045</c:v>
                </c:pt>
                <c:pt idx="47">
                  <c:v>58916</c:v>
                </c:pt>
                <c:pt idx="48">
                  <c:v>58221</c:v>
                </c:pt>
                <c:pt idx="49">
                  <c:v>57251</c:v>
                </c:pt>
                <c:pt idx="50">
                  <c:v>55993</c:v>
                </c:pt>
                <c:pt idx="51">
                  <c:v>55041</c:v>
                </c:pt>
                <c:pt idx="52">
                  <c:v>54150</c:v>
                </c:pt>
                <c:pt idx="53">
                  <c:v>53280</c:v>
                </c:pt>
                <c:pt idx="54">
                  <c:v>52637</c:v>
                </c:pt>
                <c:pt idx="55">
                  <c:v>52262</c:v>
                </c:pt>
                <c:pt idx="56">
                  <c:v>51976</c:v>
                </c:pt>
                <c:pt idx="57">
                  <c:v>51889</c:v>
                </c:pt>
                <c:pt idx="58">
                  <c:v>51847</c:v>
                </c:pt>
                <c:pt idx="59">
                  <c:v>51905</c:v>
                </c:pt>
                <c:pt idx="60">
                  <c:v>51890</c:v>
                </c:pt>
              </c:numCache>
            </c:numRef>
          </c:val>
          <c:smooth val="0"/>
          <c:extLst>
            <c:ext xmlns:c16="http://schemas.microsoft.com/office/drawing/2014/chart" uri="{C3380CC4-5D6E-409C-BE32-E72D297353CC}">
              <c16:uniqueId val="{00000000-8C5F-4F59-B71F-F1CB73BE680B}"/>
            </c:ext>
          </c:extLst>
        </c:ser>
        <c:dLbls>
          <c:showLegendKey val="0"/>
          <c:showVal val="0"/>
          <c:showCatName val="0"/>
          <c:showSerName val="0"/>
          <c:showPercent val="0"/>
          <c:showBubbleSize val="0"/>
        </c:dLbls>
        <c:marker val="1"/>
        <c:smooth val="0"/>
        <c:axId val="584664847"/>
        <c:axId val="584687887"/>
      </c:lineChart>
      <c:lineChart>
        <c:grouping val="standard"/>
        <c:varyColors val="0"/>
        <c:ser>
          <c:idx val="1"/>
          <c:order val="1"/>
          <c:tx>
            <c:strRef>
              <c:f>[1]DA!$F$13</c:f>
              <c:strCache>
                <c:ptCount val="1"/>
                <c:pt idx="0">
                  <c:v>Domestic Abuse Outcome Rate</c:v>
                </c:pt>
              </c:strCache>
            </c:strRef>
          </c:tx>
          <c:spPr>
            <a:ln w="28575" cap="rnd">
              <a:solidFill>
                <a:schemeClr val="accent2"/>
              </a:solidFill>
              <a:round/>
            </a:ln>
            <a:effectLst/>
          </c:spPr>
          <c:marker>
            <c:symbol val="none"/>
          </c:marker>
          <c:cat>
            <c:numRef>
              <c:f>[1]DA!$A$14:$A$74</c:f>
              <c:numCache>
                <c:formatCode>General</c:formatCode>
                <c:ptCount val="61"/>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pt idx="49">
                  <c:v>45292</c:v>
                </c:pt>
                <c:pt idx="50">
                  <c:v>45323</c:v>
                </c:pt>
                <c:pt idx="51">
                  <c:v>45352</c:v>
                </c:pt>
                <c:pt idx="52">
                  <c:v>45383</c:v>
                </c:pt>
                <c:pt idx="53">
                  <c:v>45413</c:v>
                </c:pt>
                <c:pt idx="54">
                  <c:v>45444</c:v>
                </c:pt>
                <c:pt idx="55">
                  <c:v>45474</c:v>
                </c:pt>
                <c:pt idx="56">
                  <c:v>45505</c:v>
                </c:pt>
                <c:pt idx="57">
                  <c:v>45536</c:v>
                </c:pt>
                <c:pt idx="58">
                  <c:v>45566</c:v>
                </c:pt>
                <c:pt idx="59">
                  <c:v>45597</c:v>
                </c:pt>
                <c:pt idx="60">
                  <c:v>45627</c:v>
                </c:pt>
              </c:numCache>
            </c:numRef>
          </c:cat>
          <c:val>
            <c:numRef>
              <c:f>[1]DA!$F$14:$F$74</c:f>
              <c:numCache>
                <c:formatCode>General</c:formatCode>
                <c:ptCount val="61"/>
                <c:pt idx="0">
                  <c:v>9.6479643813907862E-2</c:v>
                </c:pt>
                <c:pt idx="1">
                  <c:v>9.563586771224003E-2</c:v>
                </c:pt>
                <c:pt idx="2">
                  <c:v>9.3417295436924411E-2</c:v>
                </c:pt>
                <c:pt idx="3">
                  <c:v>9.3012712744857284E-2</c:v>
                </c:pt>
                <c:pt idx="4">
                  <c:v>9.0766675474689515E-2</c:v>
                </c:pt>
                <c:pt idx="5">
                  <c:v>8.9019149577804588E-2</c:v>
                </c:pt>
                <c:pt idx="6">
                  <c:v>8.6916328648240726E-2</c:v>
                </c:pt>
                <c:pt idx="7">
                  <c:v>8.5306107184262681E-2</c:v>
                </c:pt>
                <c:pt idx="8">
                  <c:v>8.5710030530940506E-2</c:v>
                </c:pt>
                <c:pt idx="9">
                  <c:v>8.684572746549607E-2</c:v>
                </c:pt>
                <c:pt idx="10">
                  <c:v>8.7375743672951756E-2</c:v>
                </c:pt>
                <c:pt idx="11">
                  <c:v>8.7116610283535498E-2</c:v>
                </c:pt>
                <c:pt idx="12">
                  <c:v>8.8286122172965664E-2</c:v>
                </c:pt>
                <c:pt idx="13">
                  <c:v>8.648608173121923E-2</c:v>
                </c:pt>
                <c:pt idx="14">
                  <c:v>8.5303089850841243E-2</c:v>
                </c:pt>
                <c:pt idx="15">
                  <c:v>8.3832447056628415E-2</c:v>
                </c:pt>
                <c:pt idx="16">
                  <c:v>8.209328614050368E-2</c:v>
                </c:pt>
                <c:pt idx="17">
                  <c:v>7.8307830783078305E-2</c:v>
                </c:pt>
                <c:pt idx="18">
                  <c:v>7.5995328978578983E-2</c:v>
                </c:pt>
                <c:pt idx="19">
                  <c:v>7.5138302518561656E-2</c:v>
                </c:pt>
                <c:pt idx="20">
                  <c:v>7.4469049821354077E-2</c:v>
                </c:pt>
                <c:pt idx="21">
                  <c:v>7.2917974002689373E-2</c:v>
                </c:pt>
                <c:pt idx="22">
                  <c:v>7.1473974150716865E-2</c:v>
                </c:pt>
                <c:pt idx="23">
                  <c:v>7.099768788136919E-2</c:v>
                </c:pt>
                <c:pt idx="24">
                  <c:v>6.9089600575746674E-2</c:v>
                </c:pt>
                <c:pt idx="25">
                  <c:v>6.8824948194449162E-2</c:v>
                </c:pt>
                <c:pt idx="26">
                  <c:v>6.8723397124375779E-2</c:v>
                </c:pt>
                <c:pt idx="27">
                  <c:v>6.8377058677480756E-2</c:v>
                </c:pt>
                <c:pt idx="28">
                  <c:v>6.7530079939593896E-2</c:v>
                </c:pt>
                <c:pt idx="29">
                  <c:v>6.7402739101405373E-2</c:v>
                </c:pt>
                <c:pt idx="30">
                  <c:v>6.6894539122583557E-2</c:v>
                </c:pt>
                <c:pt idx="31">
                  <c:v>6.7083579279868549E-2</c:v>
                </c:pt>
                <c:pt idx="32">
                  <c:v>6.6882450461829945E-2</c:v>
                </c:pt>
                <c:pt idx="33">
                  <c:v>6.630520194876631E-2</c:v>
                </c:pt>
                <c:pt idx="34">
                  <c:v>6.6015821195379201E-2</c:v>
                </c:pt>
                <c:pt idx="35">
                  <c:v>6.777032953264002E-2</c:v>
                </c:pt>
                <c:pt idx="36">
                  <c:v>6.9386157218916375E-2</c:v>
                </c:pt>
                <c:pt idx="37">
                  <c:v>7.0287290922978599E-2</c:v>
                </c:pt>
                <c:pt idx="38">
                  <c:v>7.066697797493969E-2</c:v>
                </c:pt>
                <c:pt idx="39">
                  <c:v>7.0180076509190434E-2</c:v>
                </c:pt>
                <c:pt idx="40">
                  <c:v>7.0515014781391008E-2</c:v>
                </c:pt>
                <c:pt idx="41">
                  <c:v>7.0418146694086123E-2</c:v>
                </c:pt>
                <c:pt idx="42">
                  <c:v>7.1572200578107328E-2</c:v>
                </c:pt>
                <c:pt idx="43">
                  <c:v>7.2289733803873976E-2</c:v>
                </c:pt>
                <c:pt idx="44">
                  <c:v>7.4461688469976431E-2</c:v>
                </c:pt>
                <c:pt idx="45">
                  <c:v>7.5285258623524379E-2</c:v>
                </c:pt>
                <c:pt idx="46">
                  <c:v>7.7175451744524934E-2</c:v>
                </c:pt>
                <c:pt idx="47">
                  <c:v>7.5599158123429974E-2</c:v>
                </c:pt>
                <c:pt idx="48">
                  <c:v>7.5917624224936017E-2</c:v>
                </c:pt>
                <c:pt idx="49">
                  <c:v>7.5404796422769912E-2</c:v>
                </c:pt>
                <c:pt idx="50">
                  <c:v>7.5920204311253195E-2</c:v>
                </c:pt>
                <c:pt idx="51">
                  <c:v>7.527116149779256E-2</c:v>
                </c:pt>
                <c:pt idx="52">
                  <c:v>7.5955678670360113E-2</c:v>
                </c:pt>
                <c:pt idx="53">
                  <c:v>7.7102102102102096E-2</c:v>
                </c:pt>
                <c:pt idx="54">
                  <c:v>7.701806713908467E-2</c:v>
                </c:pt>
                <c:pt idx="55">
                  <c:v>7.6116489992728936E-2</c:v>
                </c:pt>
                <c:pt idx="56">
                  <c:v>7.3437740495613357E-2</c:v>
                </c:pt>
                <c:pt idx="57">
                  <c:v>7.0670084218235077E-2</c:v>
                </c:pt>
                <c:pt idx="58">
                  <c:v>6.8181379829112584E-2</c:v>
                </c:pt>
                <c:pt idx="59">
                  <c:v>6.696850014449475E-2</c:v>
                </c:pt>
                <c:pt idx="60">
                  <c:v>6.5581036808633641E-2</c:v>
                </c:pt>
              </c:numCache>
            </c:numRef>
          </c:val>
          <c:smooth val="0"/>
          <c:extLst>
            <c:ext xmlns:c16="http://schemas.microsoft.com/office/drawing/2014/chart" uri="{C3380CC4-5D6E-409C-BE32-E72D297353CC}">
              <c16:uniqueId val="{00000001-8C5F-4F59-B71F-F1CB73BE680B}"/>
            </c:ext>
          </c:extLst>
        </c:ser>
        <c:dLbls>
          <c:showLegendKey val="0"/>
          <c:showVal val="0"/>
          <c:showCatName val="0"/>
          <c:showSerName val="0"/>
          <c:showPercent val="0"/>
          <c:showBubbleSize val="0"/>
        </c:dLbls>
        <c:marker val="1"/>
        <c:smooth val="0"/>
        <c:axId val="519922015"/>
        <c:axId val="519946495"/>
      </c:lineChart>
      <c:catAx>
        <c:axId val="58466484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687887"/>
        <c:crosses val="autoZero"/>
        <c:auto val="1"/>
        <c:lblAlgn val="ctr"/>
        <c:lblOffset val="100"/>
        <c:noMultiLvlLbl val="1"/>
      </c:catAx>
      <c:valAx>
        <c:axId val="5846878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664847"/>
        <c:crosses val="autoZero"/>
        <c:crossBetween val="between"/>
      </c:valAx>
      <c:valAx>
        <c:axId val="519946495"/>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922015"/>
        <c:crosses val="max"/>
        <c:crossBetween val="between"/>
      </c:valAx>
      <c:catAx>
        <c:axId val="519922015"/>
        <c:scaling>
          <c:orientation val="minMax"/>
        </c:scaling>
        <c:delete val="1"/>
        <c:axPos val="b"/>
        <c:numFmt formatCode="General" sourceLinked="1"/>
        <c:majorTickMark val="out"/>
        <c:minorTickMark val="none"/>
        <c:tickLblPos val="nextTo"/>
        <c:crossAx val="519946495"/>
        <c:crosses val="autoZero"/>
        <c:auto val="1"/>
        <c:lblAlgn val="ctr"/>
        <c:lblOffset val="100"/>
        <c:noMultiLvlLbl val="1"/>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Hospital Admissions for Assault with a sharp object - Rolling 12 month data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'[1]Sharp injury'!$C$2</c:f>
              <c:strCache>
                <c:ptCount val="1"/>
                <c:pt idx="0">
                  <c:v>All Ages</c:v>
                </c:pt>
              </c:strCache>
            </c:strRef>
          </c:tx>
          <c:spPr>
            <a:ln w="28575" cap="rnd">
              <a:solidFill>
                <a:schemeClr val="accent1"/>
              </a:solidFill>
              <a:round/>
            </a:ln>
            <a:effectLst/>
          </c:spPr>
          <c:marker>
            <c:symbol val="none"/>
          </c:marker>
          <c:cat>
            <c:multiLvlStrRef>
              <c:f>'[1]Sharp injury'!$A$3:$B$31</c:f>
              <c:multiLvlStrCache>
                <c:ptCount val="29"/>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lvl>
                <c:lvl>
                  <c:pt idx="0">
                    <c:v>2017/18</c:v>
                  </c:pt>
                  <c:pt idx="4">
                    <c:v>2018/19</c:v>
                  </c:pt>
                  <c:pt idx="8">
                    <c:v>2019/20</c:v>
                  </c:pt>
                  <c:pt idx="12">
                    <c:v>2020/21</c:v>
                  </c:pt>
                  <c:pt idx="16">
                    <c:v>2021/22</c:v>
                  </c:pt>
                  <c:pt idx="20">
                    <c:v>2022/23</c:v>
                  </c:pt>
                  <c:pt idx="24">
                    <c:v>2023/24</c:v>
                  </c:pt>
                  <c:pt idx="28">
                    <c:v>2024/25</c:v>
                  </c:pt>
                </c:lvl>
              </c:multiLvlStrCache>
            </c:multiLvlStrRef>
          </c:cat>
          <c:val>
            <c:numRef>
              <c:f>'[1]Sharp injury'!$C$3:$C$31</c:f>
              <c:numCache>
                <c:formatCode>General</c:formatCode>
                <c:ptCount val="29"/>
                <c:pt idx="0">
                  <c:v>185</c:v>
                </c:pt>
                <c:pt idx="1">
                  <c:v>200</c:v>
                </c:pt>
                <c:pt idx="2">
                  <c:v>205</c:v>
                </c:pt>
                <c:pt idx="3">
                  <c:v>235</c:v>
                </c:pt>
                <c:pt idx="4">
                  <c:v>255</c:v>
                </c:pt>
                <c:pt idx="5">
                  <c:v>275</c:v>
                </c:pt>
                <c:pt idx="6">
                  <c:v>285</c:v>
                </c:pt>
                <c:pt idx="7">
                  <c:v>270</c:v>
                </c:pt>
                <c:pt idx="8">
                  <c:v>270</c:v>
                </c:pt>
                <c:pt idx="9">
                  <c:v>265</c:v>
                </c:pt>
                <c:pt idx="10">
                  <c:v>260</c:v>
                </c:pt>
                <c:pt idx="11">
                  <c:v>250</c:v>
                </c:pt>
                <c:pt idx="12">
                  <c:v>215</c:v>
                </c:pt>
                <c:pt idx="13">
                  <c:v>215</c:v>
                </c:pt>
                <c:pt idx="14">
                  <c:v>190</c:v>
                </c:pt>
                <c:pt idx="15">
                  <c:v>190</c:v>
                </c:pt>
                <c:pt idx="16">
                  <c:v>215</c:v>
                </c:pt>
                <c:pt idx="17">
                  <c:v>215</c:v>
                </c:pt>
                <c:pt idx="18">
                  <c:v>225</c:v>
                </c:pt>
                <c:pt idx="19">
                  <c:v>240</c:v>
                </c:pt>
                <c:pt idx="20">
                  <c:v>220</c:v>
                </c:pt>
                <c:pt idx="21">
                  <c:v>215</c:v>
                </c:pt>
                <c:pt idx="22">
                  <c:v>205</c:v>
                </c:pt>
                <c:pt idx="23">
                  <c:v>195</c:v>
                </c:pt>
                <c:pt idx="24">
                  <c:v>200</c:v>
                </c:pt>
                <c:pt idx="25">
                  <c:v>205</c:v>
                </c:pt>
                <c:pt idx="26">
                  <c:v>200</c:v>
                </c:pt>
                <c:pt idx="27">
                  <c:v>190</c:v>
                </c:pt>
                <c:pt idx="28">
                  <c:v>195</c:v>
                </c:pt>
              </c:numCache>
            </c:numRef>
          </c:val>
          <c:smooth val="0"/>
          <c:extLst>
            <c:ext xmlns:c16="http://schemas.microsoft.com/office/drawing/2014/chart" uri="{C3380CC4-5D6E-409C-BE32-E72D297353CC}">
              <c16:uniqueId val="{00000000-3410-4FB1-861A-0FA062B5A61B}"/>
            </c:ext>
          </c:extLst>
        </c:ser>
        <c:ser>
          <c:idx val="1"/>
          <c:order val="1"/>
          <c:tx>
            <c:strRef>
              <c:f>'[1]Sharp injury'!$D$2</c:f>
              <c:strCache>
                <c:ptCount val="1"/>
                <c:pt idx="0">
                  <c:v>u25</c:v>
                </c:pt>
              </c:strCache>
            </c:strRef>
          </c:tx>
          <c:spPr>
            <a:ln w="28575" cap="rnd">
              <a:solidFill>
                <a:schemeClr val="accent2"/>
              </a:solidFill>
              <a:round/>
            </a:ln>
            <a:effectLst/>
          </c:spPr>
          <c:marker>
            <c:symbol val="none"/>
          </c:marker>
          <c:cat>
            <c:multiLvlStrRef>
              <c:f>'[1]Sharp injury'!$A$3:$B$31</c:f>
              <c:multiLvlStrCache>
                <c:ptCount val="29"/>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lvl>
                <c:lvl>
                  <c:pt idx="0">
                    <c:v>2017/18</c:v>
                  </c:pt>
                  <c:pt idx="4">
                    <c:v>2018/19</c:v>
                  </c:pt>
                  <c:pt idx="8">
                    <c:v>2019/20</c:v>
                  </c:pt>
                  <c:pt idx="12">
                    <c:v>2020/21</c:v>
                  </c:pt>
                  <c:pt idx="16">
                    <c:v>2021/22</c:v>
                  </c:pt>
                  <c:pt idx="20">
                    <c:v>2022/23</c:v>
                  </c:pt>
                  <c:pt idx="24">
                    <c:v>2023/24</c:v>
                  </c:pt>
                  <c:pt idx="28">
                    <c:v>2024/25</c:v>
                  </c:pt>
                </c:lvl>
              </c:multiLvlStrCache>
            </c:multiLvlStrRef>
          </c:cat>
          <c:val>
            <c:numRef>
              <c:f>'[1]Sharp injury'!$D$3:$D$31</c:f>
              <c:numCache>
                <c:formatCode>General</c:formatCode>
                <c:ptCount val="29"/>
                <c:pt idx="0">
                  <c:v>60</c:v>
                </c:pt>
                <c:pt idx="1">
                  <c:v>65</c:v>
                </c:pt>
                <c:pt idx="2">
                  <c:v>75</c:v>
                </c:pt>
                <c:pt idx="3">
                  <c:v>95</c:v>
                </c:pt>
                <c:pt idx="4">
                  <c:v>105</c:v>
                </c:pt>
                <c:pt idx="5">
                  <c:v>95</c:v>
                </c:pt>
                <c:pt idx="6">
                  <c:v>100</c:v>
                </c:pt>
                <c:pt idx="7">
                  <c:v>100</c:v>
                </c:pt>
                <c:pt idx="8">
                  <c:v>90</c:v>
                </c:pt>
                <c:pt idx="9">
                  <c:v>100</c:v>
                </c:pt>
                <c:pt idx="10">
                  <c:v>95</c:v>
                </c:pt>
                <c:pt idx="11">
                  <c:v>80</c:v>
                </c:pt>
                <c:pt idx="12">
                  <c:v>75</c:v>
                </c:pt>
                <c:pt idx="13">
                  <c:v>75</c:v>
                </c:pt>
                <c:pt idx="14">
                  <c:v>65</c:v>
                </c:pt>
                <c:pt idx="15">
                  <c:v>75</c:v>
                </c:pt>
                <c:pt idx="16">
                  <c:v>90</c:v>
                </c:pt>
                <c:pt idx="17">
                  <c:v>80</c:v>
                </c:pt>
                <c:pt idx="18">
                  <c:v>90</c:v>
                </c:pt>
                <c:pt idx="19">
                  <c:v>90</c:v>
                </c:pt>
                <c:pt idx="20">
                  <c:v>90</c:v>
                </c:pt>
                <c:pt idx="21">
                  <c:v>85</c:v>
                </c:pt>
                <c:pt idx="22">
                  <c:v>75</c:v>
                </c:pt>
                <c:pt idx="23">
                  <c:v>70</c:v>
                </c:pt>
                <c:pt idx="24">
                  <c:v>70</c:v>
                </c:pt>
                <c:pt idx="25">
                  <c:v>80</c:v>
                </c:pt>
                <c:pt idx="26">
                  <c:v>75</c:v>
                </c:pt>
                <c:pt idx="27">
                  <c:v>75</c:v>
                </c:pt>
                <c:pt idx="28">
                  <c:v>70</c:v>
                </c:pt>
              </c:numCache>
            </c:numRef>
          </c:val>
          <c:smooth val="0"/>
          <c:extLst>
            <c:ext xmlns:c16="http://schemas.microsoft.com/office/drawing/2014/chart" uri="{C3380CC4-5D6E-409C-BE32-E72D297353CC}">
              <c16:uniqueId val="{00000001-3410-4FB1-861A-0FA062B5A61B}"/>
            </c:ext>
          </c:extLst>
        </c:ser>
        <c:dLbls>
          <c:showLegendKey val="0"/>
          <c:showVal val="0"/>
          <c:showCatName val="0"/>
          <c:showSerName val="0"/>
          <c:showPercent val="0"/>
          <c:showBubbleSize val="0"/>
        </c:dLbls>
        <c:smooth val="0"/>
        <c:axId val="281968736"/>
        <c:axId val="281986496"/>
      </c:lineChart>
      <c:catAx>
        <c:axId val="28196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1986496"/>
        <c:crosses val="autoZero"/>
        <c:auto val="1"/>
        <c:lblAlgn val="ctr"/>
        <c:lblOffset val="100"/>
        <c:noMultiLvlLbl val="0"/>
      </c:catAx>
      <c:valAx>
        <c:axId val="281986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1968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GB" b="1"/>
              <a:t>Agree with definition</a:t>
            </a:r>
            <a:r>
              <a:rPr lang="en-GB" b="1" baseline="0"/>
              <a:t> of Serious Violence</a:t>
            </a:r>
            <a:endParaRPr lang="en-GB" b="1"/>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ofPieChart>
        <c:ofPieType val="bar"/>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19E-44B1-AB41-520BCF1FF95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19E-44B1-AB41-520BCF1FF95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19E-44B1-AB41-520BCF1FF95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19E-44B1-AB41-520BCF1FF95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19E-44B1-AB41-520BCF1FF951}"/>
              </c:ext>
            </c:extLst>
          </c:dPt>
          <c:val>
            <c:numRef>
              <c:f>[1]SVD!$B$8:$E$8</c:f>
              <c:numCache>
                <c:formatCode>General</c:formatCode>
                <c:ptCount val="4"/>
                <c:pt idx="0">
                  <c:v>19</c:v>
                </c:pt>
                <c:pt idx="2">
                  <c:v>74.5</c:v>
                </c:pt>
                <c:pt idx="3">
                  <c:v>6.5</c:v>
                </c:pt>
              </c:numCache>
            </c:numRef>
          </c:val>
          <c:extLst>
            <c:ext xmlns:c16="http://schemas.microsoft.com/office/drawing/2014/chart" uri="{C3380CC4-5D6E-409C-BE32-E72D297353CC}">
              <c16:uniqueId val="{0000000A-519E-44B1-AB41-520BCF1FF951}"/>
            </c:ext>
          </c:extLst>
        </c:ser>
        <c:dLbls>
          <c:showLegendKey val="0"/>
          <c:showVal val="0"/>
          <c:showCatName val="0"/>
          <c:showSerName val="0"/>
          <c:showPercent val="0"/>
          <c:showBubbleSize val="0"/>
          <c:showLeaderLines val="1"/>
        </c:dLbls>
        <c:gapWidth val="100"/>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Priority Incidents and numbers in target</a:t>
            </a:r>
            <a:r>
              <a:rPr lang="en-US"/>
              <a:t>
</a:t>
            </a:r>
            <a:r>
              <a:rPr lang="en-US" sz="1200"/>
              <a:t>(target = 60 mins or less)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[1]Inc!$F$2</c:f>
              <c:strCache>
                <c:ptCount val="1"/>
                <c:pt idx="0">
                  <c:v>Priority Incidents</c:v>
                </c:pt>
              </c:strCache>
            </c:strRef>
          </c:tx>
          <c:spPr>
            <a:solidFill>
              <a:schemeClr val="accent5"/>
            </a:solidFill>
            <a:ln>
              <a:noFill/>
            </a:ln>
            <a:effectLst/>
          </c:spPr>
          <c:invertIfNegative val="0"/>
          <c:cat>
            <c:numRef>
              <c:f>[1]Inc!$B$6:$B$26</c:f>
              <c:numCache>
                <c:formatCode>General</c:formatCode>
                <c:ptCount val="21"/>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pt idx="13">
                  <c:v>45413</c:v>
                </c:pt>
                <c:pt idx="14">
                  <c:v>45444</c:v>
                </c:pt>
                <c:pt idx="15">
                  <c:v>45474</c:v>
                </c:pt>
                <c:pt idx="16">
                  <c:v>45505</c:v>
                </c:pt>
                <c:pt idx="17">
                  <c:v>45536</c:v>
                </c:pt>
                <c:pt idx="18">
                  <c:v>45566</c:v>
                </c:pt>
                <c:pt idx="19">
                  <c:v>45597</c:v>
                </c:pt>
                <c:pt idx="20">
                  <c:v>45627</c:v>
                </c:pt>
              </c:numCache>
            </c:numRef>
          </c:cat>
          <c:val>
            <c:numRef>
              <c:f>[1]Inc!$F$6:$F$26</c:f>
              <c:numCache>
                <c:formatCode>General</c:formatCode>
                <c:ptCount val="21"/>
                <c:pt idx="0">
                  <c:v>8642</c:v>
                </c:pt>
                <c:pt idx="1">
                  <c:v>9406</c:v>
                </c:pt>
                <c:pt idx="2">
                  <c:v>9109</c:v>
                </c:pt>
                <c:pt idx="3">
                  <c:v>8846</c:v>
                </c:pt>
                <c:pt idx="4">
                  <c:v>8829</c:v>
                </c:pt>
                <c:pt idx="5">
                  <c:v>8171</c:v>
                </c:pt>
                <c:pt idx="6">
                  <c:v>8658</c:v>
                </c:pt>
                <c:pt idx="7">
                  <c:v>7853</c:v>
                </c:pt>
                <c:pt idx="8">
                  <c:v>7848</c:v>
                </c:pt>
                <c:pt idx="9">
                  <c:v>7373</c:v>
                </c:pt>
                <c:pt idx="10">
                  <c:v>7456</c:v>
                </c:pt>
                <c:pt idx="11">
                  <c:v>8106</c:v>
                </c:pt>
                <c:pt idx="12">
                  <c:v>8065</c:v>
                </c:pt>
                <c:pt idx="13">
                  <c:v>8745</c:v>
                </c:pt>
                <c:pt idx="14">
                  <c:v>8499</c:v>
                </c:pt>
                <c:pt idx="15">
                  <c:v>8826</c:v>
                </c:pt>
                <c:pt idx="16">
                  <c:v>8830</c:v>
                </c:pt>
                <c:pt idx="17">
                  <c:v>8109</c:v>
                </c:pt>
                <c:pt idx="18">
                  <c:v>8393</c:v>
                </c:pt>
                <c:pt idx="19">
                  <c:v>8043</c:v>
                </c:pt>
                <c:pt idx="20">
                  <c:v>7944</c:v>
                </c:pt>
              </c:numCache>
            </c:numRef>
          </c:val>
          <c:extLst>
            <c:ext xmlns:c16="http://schemas.microsoft.com/office/drawing/2014/chart" uri="{C3380CC4-5D6E-409C-BE32-E72D297353CC}">
              <c16:uniqueId val="{00000000-0C05-4955-A54C-B6714542A72A}"/>
            </c:ext>
          </c:extLst>
        </c:ser>
        <c:ser>
          <c:idx val="1"/>
          <c:order val="1"/>
          <c:tx>
            <c:strRef>
              <c:f>[1]Inc!$G$2</c:f>
              <c:strCache>
                <c:ptCount val="1"/>
                <c:pt idx="0">
                  <c:v>Incidents in Target</c:v>
                </c:pt>
              </c:strCache>
            </c:strRef>
          </c:tx>
          <c:spPr>
            <a:solidFill>
              <a:schemeClr val="accent6"/>
            </a:solidFill>
            <a:ln>
              <a:noFill/>
            </a:ln>
            <a:effectLst/>
          </c:spPr>
          <c:invertIfNegative val="0"/>
          <c:cat>
            <c:numRef>
              <c:f>[1]Inc!$B$6:$B$26</c:f>
              <c:numCache>
                <c:formatCode>General</c:formatCode>
                <c:ptCount val="21"/>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pt idx="13">
                  <c:v>45413</c:v>
                </c:pt>
                <c:pt idx="14">
                  <c:v>45444</c:v>
                </c:pt>
                <c:pt idx="15">
                  <c:v>45474</c:v>
                </c:pt>
                <c:pt idx="16">
                  <c:v>45505</c:v>
                </c:pt>
                <c:pt idx="17">
                  <c:v>45536</c:v>
                </c:pt>
                <c:pt idx="18">
                  <c:v>45566</c:v>
                </c:pt>
                <c:pt idx="19">
                  <c:v>45597</c:v>
                </c:pt>
                <c:pt idx="20">
                  <c:v>45627</c:v>
                </c:pt>
              </c:numCache>
            </c:numRef>
          </c:cat>
          <c:val>
            <c:numRef>
              <c:f>[1]Inc!$G$6:$G$26</c:f>
              <c:numCache>
                <c:formatCode>General</c:formatCode>
                <c:ptCount val="21"/>
                <c:pt idx="0">
                  <c:v>7070</c:v>
                </c:pt>
                <c:pt idx="1">
                  <c:v>7481</c:v>
                </c:pt>
                <c:pt idx="2">
                  <c:v>7077</c:v>
                </c:pt>
                <c:pt idx="3">
                  <c:v>7328</c:v>
                </c:pt>
                <c:pt idx="4">
                  <c:v>7554</c:v>
                </c:pt>
                <c:pt idx="5">
                  <c:v>6743</c:v>
                </c:pt>
                <c:pt idx="6">
                  <c:v>7380</c:v>
                </c:pt>
                <c:pt idx="7">
                  <c:v>7050</c:v>
                </c:pt>
                <c:pt idx="8">
                  <c:v>7034</c:v>
                </c:pt>
                <c:pt idx="9">
                  <c:v>6636</c:v>
                </c:pt>
                <c:pt idx="10">
                  <c:v>6605</c:v>
                </c:pt>
                <c:pt idx="11">
                  <c:v>7069</c:v>
                </c:pt>
                <c:pt idx="12">
                  <c:v>6973</c:v>
                </c:pt>
                <c:pt idx="13">
                  <c:v>7445</c:v>
                </c:pt>
                <c:pt idx="14">
                  <c:v>7258</c:v>
                </c:pt>
                <c:pt idx="15">
                  <c:v>7482</c:v>
                </c:pt>
                <c:pt idx="16">
                  <c:v>7440</c:v>
                </c:pt>
                <c:pt idx="17">
                  <c:v>6797</c:v>
                </c:pt>
                <c:pt idx="18">
                  <c:v>6990</c:v>
                </c:pt>
                <c:pt idx="19">
                  <c:v>6784</c:v>
                </c:pt>
                <c:pt idx="20">
                  <c:v>6823</c:v>
                </c:pt>
              </c:numCache>
            </c:numRef>
          </c:val>
          <c:extLst>
            <c:ext xmlns:c16="http://schemas.microsoft.com/office/drawing/2014/chart" uri="{C3380CC4-5D6E-409C-BE32-E72D297353CC}">
              <c16:uniqueId val="{00000001-0C05-4955-A54C-B6714542A72A}"/>
            </c:ext>
          </c:extLst>
        </c:ser>
        <c:dLbls>
          <c:showLegendKey val="0"/>
          <c:showVal val="0"/>
          <c:showCatName val="0"/>
          <c:showSerName val="0"/>
          <c:showPercent val="0"/>
          <c:showBubbleSize val="0"/>
        </c:dLbls>
        <c:gapWidth val="87"/>
        <c:axId val="492268079"/>
        <c:axId val="492273839"/>
      </c:barChart>
      <c:catAx>
        <c:axId val="49226807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2273839"/>
        <c:crosses val="autoZero"/>
        <c:auto val="1"/>
        <c:lblAlgn val="ctr"/>
        <c:lblOffset val="100"/>
        <c:noMultiLvlLbl val="1"/>
      </c:catAx>
      <c:valAx>
        <c:axId val="4922738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2268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Total</a:t>
            </a:r>
            <a:r>
              <a:rPr lang="en-GB" b="1" baseline="0"/>
              <a:t> Crime per 1000 population</a:t>
            </a:r>
            <a:endParaRPr lang="en-GB"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6.0390320844234693E-2"/>
          <c:y val="0.17171296296296296"/>
          <c:w val="0.91629224407362431"/>
          <c:h val="0.61317731116943719"/>
        </c:manualLayout>
      </c:layout>
      <c:lineChart>
        <c:grouping val="standard"/>
        <c:varyColors val="0"/>
        <c:ser>
          <c:idx val="0"/>
          <c:order val="0"/>
          <c:tx>
            <c:strRef>
              <c:f>'[1]Force Crime'!$A$31</c:f>
              <c:strCache>
                <c:ptCount val="1"/>
                <c:pt idx="0">
                  <c:v>Northumbria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'[1]Force Crime'!$B$30:$U$30</c:f>
              <c:numCache>
                <c:formatCode>General</c:formatCode>
                <c:ptCount val="20"/>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pt idx="18">
                  <c:v>45444</c:v>
                </c:pt>
                <c:pt idx="19">
                  <c:v>45536</c:v>
                </c:pt>
              </c:numCache>
            </c:numRef>
          </c:cat>
          <c:val>
            <c:numRef>
              <c:f>'[1]Force Crime'!$B$31:$U$31</c:f>
              <c:numCache>
                <c:formatCode>General</c:formatCode>
                <c:ptCount val="20"/>
                <c:pt idx="0">
                  <c:v>102.41540352654305</c:v>
                </c:pt>
                <c:pt idx="1">
                  <c:v>100.54980020770384</c:v>
                </c:pt>
                <c:pt idx="2">
                  <c:v>94.45411410444477</c:v>
                </c:pt>
                <c:pt idx="3">
                  <c:v>93.852284293071079</c:v>
                </c:pt>
                <c:pt idx="4">
                  <c:v>91.745534471167105</c:v>
                </c:pt>
                <c:pt idx="5">
                  <c:v>87.433226947879888</c:v>
                </c:pt>
                <c:pt idx="6">
                  <c:v>91.142322731409095</c:v>
                </c:pt>
                <c:pt idx="7">
                  <c:v>89.191730816933884</c:v>
                </c:pt>
                <c:pt idx="8">
                  <c:v>90.754000855413679</c:v>
                </c:pt>
                <c:pt idx="9">
                  <c:v>93.501965447644608</c:v>
                </c:pt>
                <c:pt idx="10">
                  <c:v>94.024334376919583</c:v>
                </c:pt>
                <c:pt idx="11">
                  <c:v>96.962314121995263</c:v>
                </c:pt>
                <c:pt idx="12">
                  <c:v>96.989261725489598</c:v>
                </c:pt>
                <c:pt idx="13">
                  <c:v>98.688342674017605</c:v>
                </c:pt>
                <c:pt idx="14">
                  <c:v>100.90150098151464</c:v>
                </c:pt>
                <c:pt idx="15">
                  <c:v>101.38448495183634</c:v>
                </c:pt>
                <c:pt idx="16">
                  <c:v>101.49296633000588</c:v>
                </c:pt>
                <c:pt idx="17">
                  <c:v>99.740681138681353</c:v>
                </c:pt>
                <c:pt idx="18">
                  <c:v>97.869550106304843</c:v>
                </c:pt>
                <c:pt idx="19">
                  <c:v>97.225571479209236</c:v>
                </c:pt>
              </c:numCache>
            </c:numRef>
          </c:val>
          <c:smooth val="0"/>
          <c:extLst>
            <c:ext xmlns:c16="http://schemas.microsoft.com/office/drawing/2014/chart" uri="{C3380CC4-5D6E-409C-BE32-E72D297353CC}">
              <c16:uniqueId val="{00000000-B926-47B9-ADD6-F8C886EB1EB8}"/>
            </c:ext>
          </c:extLst>
        </c:ser>
        <c:ser>
          <c:idx val="1"/>
          <c:order val="1"/>
          <c:tx>
            <c:strRef>
              <c:f>'[1]Force Crime'!$A$23</c:f>
              <c:strCache>
                <c:ptCount val="1"/>
                <c:pt idx="0">
                  <c:v>Greater Manchester</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'[1]Force Crime'!$B$30:$U$30</c:f>
              <c:numCache>
                <c:formatCode>General</c:formatCode>
                <c:ptCount val="20"/>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pt idx="18">
                  <c:v>45444</c:v>
                </c:pt>
                <c:pt idx="19">
                  <c:v>45536</c:v>
                </c:pt>
              </c:numCache>
            </c:numRef>
          </c:cat>
          <c:val>
            <c:numRef>
              <c:f>'[1]Force Crime'!$B$32:$U$32</c:f>
              <c:numCache>
                <c:formatCode>General</c:formatCode>
                <c:ptCount val="20"/>
                <c:pt idx="2">
                  <c:v>97.048968636379954</c:v>
                </c:pt>
                <c:pt idx="3">
                  <c:v>97.014803093166989</c:v>
                </c:pt>
                <c:pt idx="4">
                  <c:v>94.629490372115058</c:v>
                </c:pt>
                <c:pt idx="5">
                  <c:v>96.225160691357189</c:v>
                </c:pt>
                <c:pt idx="6">
                  <c:v>107.15046470368189</c:v>
                </c:pt>
                <c:pt idx="7">
                  <c:v>112.39069205096801</c:v>
                </c:pt>
                <c:pt idx="8">
                  <c:v>119.60485108878264</c:v>
                </c:pt>
                <c:pt idx="9">
                  <c:v>123.39722638542149</c:v>
                </c:pt>
                <c:pt idx="10">
                  <c:v>125.86098040466645</c:v>
                </c:pt>
                <c:pt idx="11">
                  <c:v>127.64107493166019</c:v>
                </c:pt>
                <c:pt idx="12">
                  <c:v>128.00434529929188</c:v>
                </c:pt>
                <c:pt idx="13">
                  <c:v>129.68542947656644</c:v>
                </c:pt>
                <c:pt idx="14">
                  <c:v>128.94110871371262</c:v>
                </c:pt>
                <c:pt idx="15">
                  <c:v>125.92129304727709</c:v>
                </c:pt>
                <c:pt idx="16">
                  <c:v>123.83649765530244</c:v>
                </c:pt>
                <c:pt idx="17">
                  <c:v>119.4580787041637</c:v>
                </c:pt>
                <c:pt idx="18">
                  <c:v>116.31275696061932</c:v>
                </c:pt>
                <c:pt idx="19">
                  <c:v>114.78820675173887</c:v>
                </c:pt>
              </c:numCache>
            </c:numRef>
          </c:val>
          <c:smooth val="0"/>
          <c:extLst>
            <c:ext xmlns:c16="http://schemas.microsoft.com/office/drawing/2014/chart" uri="{C3380CC4-5D6E-409C-BE32-E72D297353CC}">
              <c16:uniqueId val="{00000001-B926-47B9-ADD6-F8C886EB1EB8}"/>
            </c:ext>
          </c:extLst>
        </c:ser>
        <c:ser>
          <c:idx val="2"/>
          <c:order val="2"/>
          <c:tx>
            <c:strRef>
              <c:f>'[1]Force Crime'!$A$33</c:f>
              <c:strCache>
                <c:ptCount val="1"/>
                <c:pt idx="0">
                  <c:v>Lancashire </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'[1]Force Crime'!$B$30:$U$30</c:f>
              <c:numCache>
                <c:formatCode>General</c:formatCode>
                <c:ptCount val="20"/>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pt idx="18">
                  <c:v>45444</c:v>
                </c:pt>
                <c:pt idx="19">
                  <c:v>45536</c:v>
                </c:pt>
              </c:numCache>
            </c:numRef>
          </c:cat>
          <c:val>
            <c:numRef>
              <c:f>'[1]Force Crime'!$B$33:$U$33</c:f>
              <c:numCache>
                <c:formatCode>General</c:formatCode>
                <c:ptCount val="20"/>
                <c:pt idx="0">
                  <c:v>96.799357142810507</c:v>
                </c:pt>
                <c:pt idx="1">
                  <c:v>93.82790514592557</c:v>
                </c:pt>
                <c:pt idx="2">
                  <c:v>87.986834744316084</c:v>
                </c:pt>
                <c:pt idx="3">
                  <c:v>85.591134210799453</c:v>
                </c:pt>
                <c:pt idx="4">
                  <c:v>81.277567691595664</c:v>
                </c:pt>
                <c:pt idx="5">
                  <c:v>78.200365425928794</c:v>
                </c:pt>
                <c:pt idx="6">
                  <c:v>83.391267508360471</c:v>
                </c:pt>
                <c:pt idx="7">
                  <c:v>84.271214189336064</c:v>
                </c:pt>
                <c:pt idx="8">
                  <c:v>86.791595595305466</c:v>
                </c:pt>
                <c:pt idx="9">
                  <c:v>91.05555087730292</c:v>
                </c:pt>
                <c:pt idx="10">
                  <c:v>91.446565760021301</c:v>
                </c:pt>
                <c:pt idx="11">
                  <c:v>90.276132229613864</c:v>
                </c:pt>
                <c:pt idx="12">
                  <c:v>87.201541081694685</c:v>
                </c:pt>
                <c:pt idx="13">
                  <c:v>85.108077427474569</c:v>
                </c:pt>
                <c:pt idx="14">
                  <c:v>82.933669123075688</c:v>
                </c:pt>
                <c:pt idx="15">
                  <c:v>82.357917659707383</c:v>
                </c:pt>
                <c:pt idx="16">
                  <c:v>83.950699485805629</c:v>
                </c:pt>
                <c:pt idx="17">
                  <c:v>84.473575814782976</c:v>
                </c:pt>
                <c:pt idx="18">
                  <c:v>85.78566248300325</c:v>
                </c:pt>
                <c:pt idx="19">
                  <c:v>86.386872344411657</c:v>
                </c:pt>
              </c:numCache>
            </c:numRef>
          </c:val>
          <c:smooth val="0"/>
          <c:extLst>
            <c:ext xmlns:c16="http://schemas.microsoft.com/office/drawing/2014/chart" uri="{C3380CC4-5D6E-409C-BE32-E72D297353CC}">
              <c16:uniqueId val="{00000002-B926-47B9-ADD6-F8C886EB1EB8}"/>
            </c:ext>
          </c:extLst>
        </c:ser>
        <c:ser>
          <c:idx val="3"/>
          <c:order val="3"/>
          <c:tx>
            <c:strRef>
              <c:f>'[1]Force Crime'!$A$34</c:f>
              <c:strCache>
                <c:ptCount val="1"/>
                <c:pt idx="0">
                  <c:v>South Yorkshire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'[1]Force Crime'!$B$30:$U$30</c:f>
              <c:numCache>
                <c:formatCode>General</c:formatCode>
                <c:ptCount val="20"/>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pt idx="18">
                  <c:v>45444</c:v>
                </c:pt>
                <c:pt idx="19">
                  <c:v>45536</c:v>
                </c:pt>
              </c:numCache>
            </c:numRef>
          </c:cat>
          <c:val>
            <c:numRef>
              <c:f>'[1]Force Crime'!$B$34:$U$34</c:f>
              <c:numCache>
                <c:formatCode>General</c:formatCode>
                <c:ptCount val="20"/>
                <c:pt idx="0">
                  <c:v>106.03253426402034</c:v>
                </c:pt>
                <c:pt idx="1">
                  <c:v>106.83446588588703</c:v>
                </c:pt>
                <c:pt idx="2">
                  <c:v>104.18634504017663</c:v>
                </c:pt>
                <c:pt idx="3">
                  <c:v>102.28557789288463</c:v>
                </c:pt>
                <c:pt idx="4">
                  <c:v>98.876276941482274</c:v>
                </c:pt>
                <c:pt idx="5">
                  <c:v>95.044179009767262</c:v>
                </c:pt>
                <c:pt idx="6">
                  <c:v>98.807144905114455</c:v>
                </c:pt>
                <c:pt idx="7">
                  <c:v>100.24945749544092</c:v>
                </c:pt>
                <c:pt idx="8">
                  <c:v>103.19229912777202</c:v>
                </c:pt>
                <c:pt idx="9">
                  <c:v>108.1115892945767</c:v>
                </c:pt>
                <c:pt idx="10">
                  <c:v>112.22094307740896</c:v>
                </c:pt>
                <c:pt idx="11">
                  <c:v>114.58234789860441</c:v>
                </c:pt>
                <c:pt idx="12">
                  <c:v>115.89658429523891</c:v>
                </c:pt>
                <c:pt idx="13">
                  <c:v>116.72689643729869</c:v>
                </c:pt>
                <c:pt idx="14">
                  <c:v>116.93138172381825</c:v>
                </c:pt>
                <c:pt idx="15">
                  <c:v>116.03120983974466</c:v>
                </c:pt>
                <c:pt idx="16">
                  <c:v>114.0664045956067</c:v>
                </c:pt>
                <c:pt idx="17">
                  <c:v>112.50765910192391</c:v>
                </c:pt>
                <c:pt idx="18">
                  <c:v>111.04860928173997</c:v>
                </c:pt>
                <c:pt idx="19">
                  <c:v>110.49191446256755</c:v>
                </c:pt>
              </c:numCache>
            </c:numRef>
          </c:val>
          <c:smooth val="0"/>
          <c:extLst>
            <c:ext xmlns:c16="http://schemas.microsoft.com/office/drawing/2014/chart" uri="{C3380CC4-5D6E-409C-BE32-E72D297353CC}">
              <c16:uniqueId val="{00000003-B926-47B9-ADD6-F8C886EB1EB8}"/>
            </c:ext>
          </c:extLst>
        </c:ser>
        <c:ser>
          <c:idx val="4"/>
          <c:order val="4"/>
          <c:tx>
            <c:strRef>
              <c:f>'[1]Force Crime'!$A$35</c:f>
              <c:strCache>
                <c:ptCount val="1"/>
                <c:pt idx="0">
                  <c:v>West Yorkshire</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'[1]Force Crime'!$B$30:$U$30</c:f>
              <c:numCache>
                <c:formatCode>General</c:formatCode>
                <c:ptCount val="20"/>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pt idx="18">
                  <c:v>45444</c:v>
                </c:pt>
                <c:pt idx="19">
                  <c:v>45536</c:v>
                </c:pt>
              </c:numCache>
            </c:numRef>
          </c:cat>
          <c:val>
            <c:numRef>
              <c:f>'[1]Force Crime'!$B$35:$U$35</c:f>
              <c:numCache>
                <c:formatCode>General</c:formatCode>
                <c:ptCount val="20"/>
                <c:pt idx="0">
                  <c:v>124.33004948538013</c:v>
                </c:pt>
                <c:pt idx="1">
                  <c:v>122.65514660293866</c:v>
                </c:pt>
                <c:pt idx="2">
                  <c:v>117.0657539807667</c:v>
                </c:pt>
                <c:pt idx="3">
                  <c:v>114.44361181572494</c:v>
                </c:pt>
                <c:pt idx="4">
                  <c:v>110.26741850061298</c:v>
                </c:pt>
                <c:pt idx="5">
                  <c:v>106.38101402263077</c:v>
                </c:pt>
                <c:pt idx="6">
                  <c:v>111.3865736278541</c:v>
                </c:pt>
                <c:pt idx="7">
                  <c:v>113.79339545282591</c:v>
                </c:pt>
                <c:pt idx="8">
                  <c:v>119.1449144186755</c:v>
                </c:pt>
                <c:pt idx="9">
                  <c:v>125.25601205453476</c:v>
                </c:pt>
                <c:pt idx="10">
                  <c:v>129.61603617381712</c:v>
                </c:pt>
                <c:pt idx="11">
                  <c:v>132.58498876802298</c:v>
                </c:pt>
                <c:pt idx="12">
                  <c:v>132.31945538422127</c:v>
                </c:pt>
                <c:pt idx="13">
                  <c:v>133.78797414623995</c:v>
                </c:pt>
                <c:pt idx="14">
                  <c:v>133.28201390050242</c:v>
                </c:pt>
                <c:pt idx="15">
                  <c:v>130.65987173546065</c:v>
                </c:pt>
                <c:pt idx="16">
                  <c:v>128.10113417648694</c:v>
                </c:pt>
                <c:pt idx="17">
                  <c:v>123.14834082060879</c:v>
                </c:pt>
                <c:pt idx="18">
                  <c:v>119.9483231183832</c:v>
                </c:pt>
                <c:pt idx="19">
                  <c:v>118.52023011191125</c:v>
                </c:pt>
              </c:numCache>
            </c:numRef>
          </c:val>
          <c:smooth val="0"/>
          <c:extLst>
            <c:ext xmlns:c16="http://schemas.microsoft.com/office/drawing/2014/chart" uri="{C3380CC4-5D6E-409C-BE32-E72D297353CC}">
              <c16:uniqueId val="{00000004-B926-47B9-ADD6-F8C886EB1EB8}"/>
            </c:ext>
          </c:extLst>
        </c:ser>
        <c:ser>
          <c:idx val="5"/>
          <c:order val="5"/>
          <c:tx>
            <c:strRef>
              <c:f>'[1]Force Crime'!$A$36</c:f>
              <c:strCache>
                <c:ptCount val="1"/>
                <c:pt idx="0">
                  <c:v>Nottinghamshire</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'[1]Force Crime'!$B$30:$U$30</c:f>
              <c:numCache>
                <c:formatCode>General</c:formatCode>
                <c:ptCount val="20"/>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pt idx="18">
                  <c:v>45444</c:v>
                </c:pt>
                <c:pt idx="19">
                  <c:v>45536</c:v>
                </c:pt>
              </c:numCache>
            </c:numRef>
          </c:cat>
          <c:val>
            <c:numRef>
              <c:f>'[1]Force Crime'!$B$36:$U$36</c:f>
              <c:numCache>
                <c:formatCode>General</c:formatCode>
                <c:ptCount val="20"/>
                <c:pt idx="0">
                  <c:v>95.034747949726963</c:v>
                </c:pt>
                <c:pt idx="1">
                  <c:v>93.729136175482594</c:v>
                </c:pt>
                <c:pt idx="2">
                  <c:v>87.440206733500716</c:v>
                </c:pt>
                <c:pt idx="3">
                  <c:v>84.313196715374005</c:v>
                </c:pt>
                <c:pt idx="4">
                  <c:v>79.064567564100201</c:v>
                </c:pt>
                <c:pt idx="5">
                  <c:v>74.282851714444547</c:v>
                </c:pt>
                <c:pt idx="6">
                  <c:v>77.775537757576856</c:v>
                </c:pt>
                <c:pt idx="7">
                  <c:v>78.435325525844732</c:v>
                </c:pt>
                <c:pt idx="8">
                  <c:v>82.291942123696231</c:v>
                </c:pt>
                <c:pt idx="9">
                  <c:v>86.995984545606078</c:v>
                </c:pt>
                <c:pt idx="10">
                  <c:v>86.139831370115616</c:v>
                </c:pt>
                <c:pt idx="11">
                  <c:v>90.414488101565411</c:v>
                </c:pt>
                <c:pt idx="12">
                  <c:v>90.580307778775591</c:v>
                </c:pt>
                <c:pt idx="13">
                  <c:v>91.710499789234461</c:v>
                </c:pt>
                <c:pt idx="14">
                  <c:v>92.33712362206029</c:v>
                </c:pt>
                <c:pt idx="15">
                  <c:v>92.421778930951803</c:v>
                </c:pt>
                <c:pt idx="16">
                  <c:v>90.58118051391881</c:v>
                </c:pt>
                <c:pt idx="17">
                  <c:v>88.139267583213112</c:v>
                </c:pt>
                <c:pt idx="18">
                  <c:v>85.760191582818635</c:v>
                </c:pt>
                <c:pt idx="19">
                  <c:v>85.083821846829736</c:v>
                </c:pt>
              </c:numCache>
            </c:numRef>
          </c:val>
          <c:smooth val="0"/>
          <c:extLst>
            <c:ext xmlns:c16="http://schemas.microsoft.com/office/drawing/2014/chart" uri="{C3380CC4-5D6E-409C-BE32-E72D297353CC}">
              <c16:uniqueId val="{00000005-B926-47B9-ADD6-F8C886EB1EB8}"/>
            </c:ext>
          </c:extLst>
        </c:ser>
        <c:ser>
          <c:idx val="6"/>
          <c:order val="6"/>
          <c:tx>
            <c:strRef>
              <c:f>'[1]Force Crime'!$A$37</c:f>
              <c:strCache>
                <c:ptCount val="1"/>
                <c:pt idx="0">
                  <c:v>West Midlands</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'[1]Force Crime'!$B$30:$U$30</c:f>
              <c:numCache>
                <c:formatCode>General</c:formatCode>
                <c:ptCount val="20"/>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pt idx="18">
                  <c:v>45444</c:v>
                </c:pt>
                <c:pt idx="19">
                  <c:v>45536</c:v>
                </c:pt>
              </c:numCache>
            </c:numRef>
          </c:cat>
          <c:val>
            <c:numRef>
              <c:f>'[1]Force Crime'!$B$37:$U$37</c:f>
              <c:numCache>
                <c:formatCode>General</c:formatCode>
                <c:ptCount val="20"/>
                <c:pt idx="0">
                  <c:v>89.035064256350537</c:v>
                </c:pt>
                <c:pt idx="1">
                  <c:v>89.389986461518205</c:v>
                </c:pt>
                <c:pt idx="2">
                  <c:v>85.877456850375765</c:v>
                </c:pt>
                <c:pt idx="3">
                  <c:v>87.224103709982941</c:v>
                </c:pt>
                <c:pt idx="4">
                  <c:v>90.009985830545389</c:v>
                </c:pt>
                <c:pt idx="5">
                  <c:v>92.584286308027202</c:v>
                </c:pt>
                <c:pt idx="6">
                  <c:v>103.77788111100595</c:v>
                </c:pt>
                <c:pt idx="7">
                  <c:v>111.95618031008198</c:v>
                </c:pt>
                <c:pt idx="8">
                  <c:v>119.03953593321565</c:v>
                </c:pt>
                <c:pt idx="9">
                  <c:v>124.01667688568281</c:v>
                </c:pt>
                <c:pt idx="10">
                  <c:v>126.48638676164178</c:v>
                </c:pt>
                <c:pt idx="11">
                  <c:v>127.45787913578671</c:v>
                </c:pt>
                <c:pt idx="12">
                  <c:v>125.75185211094697</c:v>
                </c:pt>
                <c:pt idx="13">
                  <c:v>125.92228335342844</c:v>
                </c:pt>
                <c:pt idx="14">
                  <c:v>123.56642291912712</c:v>
                </c:pt>
                <c:pt idx="15">
                  <c:v>119.71714586308164</c:v>
                </c:pt>
                <c:pt idx="16">
                  <c:v>117.19016834628884</c:v>
                </c:pt>
                <c:pt idx="17">
                  <c:v>112.53948723857494</c:v>
                </c:pt>
                <c:pt idx="18">
                  <c:v>110.84169029385501</c:v>
                </c:pt>
                <c:pt idx="19">
                  <c:v>110.07903620275077</c:v>
                </c:pt>
              </c:numCache>
            </c:numRef>
          </c:val>
          <c:smooth val="0"/>
          <c:extLst>
            <c:ext xmlns:c16="http://schemas.microsoft.com/office/drawing/2014/chart" uri="{C3380CC4-5D6E-409C-BE32-E72D297353CC}">
              <c16:uniqueId val="{00000006-B926-47B9-ADD6-F8C886EB1EB8}"/>
            </c:ext>
          </c:extLst>
        </c:ser>
        <c:ser>
          <c:idx val="7"/>
          <c:order val="7"/>
          <c:tx>
            <c:strRef>
              <c:f>'[1]Force Crime'!$A$38</c:f>
              <c:strCache>
                <c:ptCount val="1"/>
                <c:pt idx="0">
                  <c:v>South Wales</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'[1]Force Crime'!$B$30:$U$30</c:f>
              <c:numCache>
                <c:formatCode>General</c:formatCode>
                <c:ptCount val="20"/>
                <c:pt idx="0">
                  <c:v>43800</c:v>
                </c:pt>
                <c:pt idx="1">
                  <c:v>43891</c:v>
                </c:pt>
                <c:pt idx="2">
                  <c:v>43983</c:v>
                </c:pt>
                <c:pt idx="3">
                  <c:v>44075</c:v>
                </c:pt>
                <c:pt idx="4">
                  <c:v>44166</c:v>
                </c:pt>
                <c:pt idx="5">
                  <c:v>44256</c:v>
                </c:pt>
                <c:pt idx="6">
                  <c:v>44348</c:v>
                </c:pt>
                <c:pt idx="7">
                  <c:v>44440</c:v>
                </c:pt>
                <c:pt idx="8">
                  <c:v>44531</c:v>
                </c:pt>
                <c:pt idx="9">
                  <c:v>44621</c:v>
                </c:pt>
                <c:pt idx="10">
                  <c:v>44713</c:v>
                </c:pt>
                <c:pt idx="11">
                  <c:v>44805</c:v>
                </c:pt>
                <c:pt idx="12">
                  <c:v>44896</c:v>
                </c:pt>
                <c:pt idx="13">
                  <c:v>44986</c:v>
                </c:pt>
                <c:pt idx="14">
                  <c:v>45078</c:v>
                </c:pt>
                <c:pt idx="15">
                  <c:v>45170</c:v>
                </c:pt>
                <c:pt idx="16">
                  <c:v>45261</c:v>
                </c:pt>
                <c:pt idx="17">
                  <c:v>45352</c:v>
                </c:pt>
                <c:pt idx="18">
                  <c:v>45444</c:v>
                </c:pt>
                <c:pt idx="19">
                  <c:v>45536</c:v>
                </c:pt>
              </c:numCache>
            </c:numRef>
          </c:cat>
          <c:val>
            <c:numRef>
              <c:f>'[1]Force Crime'!$B$38:$U$38</c:f>
              <c:numCache>
                <c:formatCode>General</c:formatCode>
                <c:ptCount val="20"/>
                <c:pt idx="0">
                  <c:v>85.700651630903835</c:v>
                </c:pt>
                <c:pt idx="1">
                  <c:v>84.898480441178933</c:v>
                </c:pt>
                <c:pt idx="2">
                  <c:v>80.111329792820641</c:v>
                </c:pt>
                <c:pt idx="3">
                  <c:v>78.681273184193429</c:v>
                </c:pt>
                <c:pt idx="4">
                  <c:v>75.926949146608578</c:v>
                </c:pt>
                <c:pt idx="5">
                  <c:v>73.106411737575868</c:v>
                </c:pt>
                <c:pt idx="6">
                  <c:v>75.885090118681759</c:v>
                </c:pt>
                <c:pt idx="7">
                  <c:v>75.300585874176335</c:v>
                </c:pt>
                <c:pt idx="8">
                  <c:v>77.117267686200378</c:v>
                </c:pt>
                <c:pt idx="9">
                  <c:v>79.569445649477075</c:v>
                </c:pt>
                <c:pt idx="10">
                  <c:v>80.022284224321766</c:v>
                </c:pt>
                <c:pt idx="11">
                  <c:v>80.407387281248532</c:v>
                </c:pt>
                <c:pt idx="12">
                  <c:v>80.281810197468062</c:v>
                </c:pt>
                <c:pt idx="13">
                  <c:v>81.701211780804826</c:v>
                </c:pt>
                <c:pt idx="14">
                  <c:v>83.243146154981915</c:v>
                </c:pt>
                <c:pt idx="15">
                  <c:v>84.716583938006025</c:v>
                </c:pt>
                <c:pt idx="16">
                  <c:v>86.177083476034568</c:v>
                </c:pt>
                <c:pt idx="17">
                  <c:v>86.845305776393644</c:v>
                </c:pt>
                <c:pt idx="18">
                  <c:v>87.44959792500994</c:v>
                </c:pt>
                <c:pt idx="19">
                  <c:v>85.661836895917148</c:v>
                </c:pt>
              </c:numCache>
            </c:numRef>
          </c:val>
          <c:smooth val="0"/>
          <c:extLst>
            <c:ext xmlns:c16="http://schemas.microsoft.com/office/drawing/2014/chart" uri="{C3380CC4-5D6E-409C-BE32-E72D297353CC}">
              <c16:uniqueId val="{00000007-B926-47B9-ADD6-F8C886EB1EB8}"/>
            </c:ext>
          </c:extLst>
        </c:ser>
        <c:dLbls>
          <c:showLegendKey val="0"/>
          <c:showVal val="0"/>
          <c:showCatName val="0"/>
          <c:showSerName val="0"/>
          <c:showPercent val="0"/>
          <c:showBubbleSize val="0"/>
        </c:dLbls>
        <c:marker val="1"/>
        <c:smooth val="0"/>
        <c:axId val="692701392"/>
        <c:axId val="692691312"/>
      </c:lineChart>
      <c:catAx>
        <c:axId val="6927013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2691312"/>
        <c:crosses val="autoZero"/>
        <c:auto val="1"/>
        <c:lblAlgn val="ctr"/>
        <c:lblOffset val="100"/>
        <c:noMultiLvlLbl val="1"/>
      </c:catAx>
      <c:valAx>
        <c:axId val="692691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2701392"/>
        <c:crosses val="autoZero"/>
        <c:crossBetween val="between"/>
      </c:valAx>
      <c:spPr>
        <a:noFill/>
        <a:ln>
          <a:noFill/>
        </a:ln>
        <a:effectLst/>
      </c:spPr>
    </c:plotArea>
    <c:legend>
      <c:legendPos val="b"/>
      <c:layout>
        <c:manualLayout>
          <c:xMode val="edge"/>
          <c:yMode val="edge"/>
          <c:x val="7.9861130236303923E-2"/>
          <c:y val="0.57056783902012242"/>
          <c:w val="0.88479267595525124"/>
          <c:h val="0.148728492271799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Median pay from PAYE
Units = £ per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307188137960665E-2"/>
          <c:y val="0.18079444835932471"/>
          <c:w val="0.88424420746533317"/>
          <c:h val="0.57272097797113874"/>
        </c:manualLayout>
      </c:layout>
      <c:lineChart>
        <c:grouping val="standard"/>
        <c:varyColors val="0"/>
        <c:ser>
          <c:idx val="0"/>
          <c:order val="0"/>
          <c:tx>
            <c:strRef>
              <c:f>[2]Sheet3!$B$5</c:f>
              <c:strCache>
                <c:ptCount val="1"/>
                <c:pt idx="0">
                  <c:v>Greater Manchester</c:v>
                </c:pt>
              </c:strCache>
            </c:strRef>
          </c:tx>
          <c:spPr>
            <a:ln w="28575" cap="rnd">
              <a:solidFill>
                <a:schemeClr val="accent1"/>
              </a:solidFill>
              <a:round/>
            </a:ln>
            <a:effectLst/>
          </c:spPr>
          <c:marker>
            <c:symbol val="none"/>
          </c:marker>
          <c:cat>
            <c:numRef>
              <c:f>[2]Sheet3!$A$6:$A$17</c:f>
              <c:numCache>
                <c:formatCode>General</c:formatCode>
                <c:ptCount val="12"/>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numCache>
            </c:numRef>
          </c:cat>
          <c:val>
            <c:numRef>
              <c:f>[2]Sheet3!$B$6:$B$17</c:f>
              <c:numCache>
                <c:formatCode>General</c:formatCode>
                <c:ptCount val="12"/>
                <c:pt idx="0">
                  <c:v>2178</c:v>
                </c:pt>
                <c:pt idx="1">
                  <c:v>2218</c:v>
                </c:pt>
                <c:pt idx="2">
                  <c:v>2214</c:v>
                </c:pt>
                <c:pt idx="3">
                  <c:v>2220</c:v>
                </c:pt>
                <c:pt idx="4">
                  <c:v>2225</c:v>
                </c:pt>
                <c:pt idx="5">
                  <c:v>2237</c:v>
                </c:pt>
                <c:pt idx="6">
                  <c:v>2260</c:v>
                </c:pt>
                <c:pt idx="7">
                  <c:v>2273</c:v>
                </c:pt>
                <c:pt idx="8">
                  <c:v>2279</c:v>
                </c:pt>
                <c:pt idx="9">
                  <c:v>2294</c:v>
                </c:pt>
                <c:pt idx="10">
                  <c:v>2306</c:v>
                </c:pt>
                <c:pt idx="11">
                  <c:v>2302</c:v>
                </c:pt>
              </c:numCache>
            </c:numRef>
          </c:val>
          <c:smooth val="0"/>
          <c:extLst>
            <c:ext xmlns:c16="http://schemas.microsoft.com/office/drawing/2014/chart" uri="{C3380CC4-5D6E-409C-BE32-E72D297353CC}">
              <c16:uniqueId val="{00000000-1E9B-488B-8749-01CD3E23A781}"/>
            </c:ext>
          </c:extLst>
        </c:ser>
        <c:ser>
          <c:idx val="1"/>
          <c:order val="1"/>
          <c:tx>
            <c:strRef>
              <c:f>[2]Sheet3!$C$5</c:f>
              <c:strCache>
                <c:ptCount val="1"/>
                <c:pt idx="0">
                  <c:v>Lancashire</c:v>
                </c:pt>
              </c:strCache>
            </c:strRef>
          </c:tx>
          <c:spPr>
            <a:ln w="28575" cap="rnd">
              <a:solidFill>
                <a:schemeClr val="accent2"/>
              </a:solidFill>
              <a:round/>
            </a:ln>
            <a:effectLst/>
          </c:spPr>
          <c:marker>
            <c:symbol val="none"/>
          </c:marker>
          <c:cat>
            <c:numRef>
              <c:f>[2]Sheet3!$A$6:$A$17</c:f>
              <c:numCache>
                <c:formatCode>General</c:formatCode>
                <c:ptCount val="12"/>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numCache>
            </c:numRef>
          </c:cat>
          <c:val>
            <c:numRef>
              <c:f>[2]Sheet3!$C$6:$C$17</c:f>
              <c:numCache>
                <c:formatCode>General</c:formatCode>
                <c:ptCount val="12"/>
                <c:pt idx="0">
                  <c:v>2094</c:v>
                </c:pt>
                <c:pt idx="1">
                  <c:v>2120</c:v>
                </c:pt>
                <c:pt idx="2">
                  <c:v>2152</c:v>
                </c:pt>
                <c:pt idx="3">
                  <c:v>2143</c:v>
                </c:pt>
                <c:pt idx="4">
                  <c:v>2149</c:v>
                </c:pt>
                <c:pt idx="5">
                  <c:v>2151</c:v>
                </c:pt>
                <c:pt idx="6">
                  <c:v>2187</c:v>
                </c:pt>
                <c:pt idx="7">
                  <c:v>2198</c:v>
                </c:pt>
                <c:pt idx="8">
                  <c:v>2202</c:v>
                </c:pt>
                <c:pt idx="9">
                  <c:v>2215</c:v>
                </c:pt>
                <c:pt idx="10">
                  <c:v>2230</c:v>
                </c:pt>
                <c:pt idx="11">
                  <c:v>2219</c:v>
                </c:pt>
              </c:numCache>
            </c:numRef>
          </c:val>
          <c:smooth val="0"/>
          <c:extLst>
            <c:ext xmlns:c16="http://schemas.microsoft.com/office/drawing/2014/chart" uri="{C3380CC4-5D6E-409C-BE32-E72D297353CC}">
              <c16:uniqueId val="{00000001-1E9B-488B-8749-01CD3E23A781}"/>
            </c:ext>
          </c:extLst>
        </c:ser>
        <c:ser>
          <c:idx val="2"/>
          <c:order val="2"/>
          <c:tx>
            <c:strRef>
              <c:f>[2]Sheet3!$D$5</c:f>
              <c:strCache>
                <c:ptCount val="1"/>
                <c:pt idx="0">
                  <c:v>South Yorkshire</c:v>
                </c:pt>
              </c:strCache>
            </c:strRef>
          </c:tx>
          <c:spPr>
            <a:ln w="28575" cap="rnd">
              <a:solidFill>
                <a:schemeClr val="accent3"/>
              </a:solidFill>
              <a:round/>
            </a:ln>
            <a:effectLst/>
          </c:spPr>
          <c:marker>
            <c:symbol val="none"/>
          </c:marker>
          <c:cat>
            <c:numRef>
              <c:f>[2]Sheet3!$A$6:$A$17</c:f>
              <c:numCache>
                <c:formatCode>General</c:formatCode>
                <c:ptCount val="12"/>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numCache>
            </c:numRef>
          </c:cat>
          <c:val>
            <c:numRef>
              <c:f>[2]Sheet3!$D$6:$D$17</c:f>
              <c:numCache>
                <c:formatCode>General</c:formatCode>
                <c:ptCount val="12"/>
                <c:pt idx="0">
                  <c:v>2111</c:v>
                </c:pt>
                <c:pt idx="1">
                  <c:v>2146</c:v>
                </c:pt>
                <c:pt idx="2">
                  <c:v>2148</c:v>
                </c:pt>
                <c:pt idx="3">
                  <c:v>2149</c:v>
                </c:pt>
                <c:pt idx="4">
                  <c:v>2165</c:v>
                </c:pt>
                <c:pt idx="5">
                  <c:v>2177</c:v>
                </c:pt>
                <c:pt idx="6">
                  <c:v>2198</c:v>
                </c:pt>
                <c:pt idx="7">
                  <c:v>2217</c:v>
                </c:pt>
                <c:pt idx="8">
                  <c:v>2219</c:v>
                </c:pt>
                <c:pt idx="9">
                  <c:v>2237</c:v>
                </c:pt>
                <c:pt idx="10">
                  <c:v>2243</c:v>
                </c:pt>
                <c:pt idx="11">
                  <c:v>2242</c:v>
                </c:pt>
              </c:numCache>
            </c:numRef>
          </c:val>
          <c:smooth val="0"/>
          <c:extLst>
            <c:ext xmlns:c16="http://schemas.microsoft.com/office/drawing/2014/chart" uri="{C3380CC4-5D6E-409C-BE32-E72D297353CC}">
              <c16:uniqueId val="{00000002-1E9B-488B-8749-01CD3E23A781}"/>
            </c:ext>
          </c:extLst>
        </c:ser>
        <c:ser>
          <c:idx val="3"/>
          <c:order val="3"/>
          <c:tx>
            <c:strRef>
              <c:f>[2]Sheet3!$E$5</c:f>
              <c:strCache>
                <c:ptCount val="1"/>
                <c:pt idx="0">
                  <c:v>West Yorkshire</c:v>
                </c:pt>
              </c:strCache>
            </c:strRef>
          </c:tx>
          <c:spPr>
            <a:ln w="28575" cap="rnd">
              <a:solidFill>
                <a:schemeClr val="accent4"/>
              </a:solidFill>
              <a:round/>
            </a:ln>
            <a:effectLst/>
          </c:spPr>
          <c:marker>
            <c:symbol val="none"/>
          </c:marker>
          <c:cat>
            <c:numRef>
              <c:f>[2]Sheet3!$A$6:$A$17</c:f>
              <c:numCache>
                <c:formatCode>General</c:formatCode>
                <c:ptCount val="12"/>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numCache>
            </c:numRef>
          </c:cat>
          <c:val>
            <c:numRef>
              <c:f>[2]Sheet3!$E$6:$E$17</c:f>
              <c:numCache>
                <c:formatCode>General</c:formatCode>
                <c:ptCount val="12"/>
                <c:pt idx="0">
                  <c:v>2142</c:v>
                </c:pt>
                <c:pt idx="1">
                  <c:v>2188</c:v>
                </c:pt>
                <c:pt idx="2">
                  <c:v>2189</c:v>
                </c:pt>
                <c:pt idx="3">
                  <c:v>2193</c:v>
                </c:pt>
                <c:pt idx="4">
                  <c:v>2203</c:v>
                </c:pt>
                <c:pt idx="5">
                  <c:v>2210</c:v>
                </c:pt>
                <c:pt idx="6">
                  <c:v>2236</c:v>
                </c:pt>
                <c:pt idx="7">
                  <c:v>2247</c:v>
                </c:pt>
                <c:pt idx="8">
                  <c:v>2252</c:v>
                </c:pt>
                <c:pt idx="9">
                  <c:v>2267</c:v>
                </c:pt>
                <c:pt idx="10">
                  <c:v>2277</c:v>
                </c:pt>
                <c:pt idx="11">
                  <c:v>2273</c:v>
                </c:pt>
              </c:numCache>
            </c:numRef>
          </c:val>
          <c:smooth val="0"/>
          <c:extLst>
            <c:ext xmlns:c16="http://schemas.microsoft.com/office/drawing/2014/chart" uri="{C3380CC4-5D6E-409C-BE32-E72D297353CC}">
              <c16:uniqueId val="{00000003-1E9B-488B-8749-01CD3E23A781}"/>
            </c:ext>
          </c:extLst>
        </c:ser>
        <c:ser>
          <c:idx val="4"/>
          <c:order val="4"/>
          <c:tx>
            <c:strRef>
              <c:f>[2]Sheet3!$F$5</c:f>
              <c:strCache>
                <c:ptCount val="1"/>
                <c:pt idx="0">
                  <c:v>West Midlands (county)</c:v>
                </c:pt>
              </c:strCache>
            </c:strRef>
          </c:tx>
          <c:spPr>
            <a:ln w="28575" cap="rnd">
              <a:solidFill>
                <a:schemeClr val="accent5"/>
              </a:solidFill>
              <a:round/>
            </a:ln>
            <a:effectLst/>
          </c:spPr>
          <c:marker>
            <c:symbol val="none"/>
          </c:marker>
          <c:cat>
            <c:numRef>
              <c:f>[2]Sheet3!$A$6:$A$17</c:f>
              <c:numCache>
                <c:formatCode>General</c:formatCode>
                <c:ptCount val="12"/>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numCache>
            </c:numRef>
          </c:cat>
          <c:val>
            <c:numRef>
              <c:f>[2]Sheet3!$F$6:$F$17</c:f>
              <c:numCache>
                <c:formatCode>General</c:formatCode>
                <c:ptCount val="12"/>
                <c:pt idx="0">
                  <c:v>2121</c:v>
                </c:pt>
                <c:pt idx="1">
                  <c:v>2166</c:v>
                </c:pt>
                <c:pt idx="2">
                  <c:v>2153</c:v>
                </c:pt>
                <c:pt idx="3">
                  <c:v>2162</c:v>
                </c:pt>
                <c:pt idx="4">
                  <c:v>2177</c:v>
                </c:pt>
                <c:pt idx="5">
                  <c:v>2192</c:v>
                </c:pt>
                <c:pt idx="6">
                  <c:v>2206</c:v>
                </c:pt>
                <c:pt idx="7">
                  <c:v>2220</c:v>
                </c:pt>
                <c:pt idx="8">
                  <c:v>2222</c:v>
                </c:pt>
                <c:pt idx="9">
                  <c:v>2237</c:v>
                </c:pt>
                <c:pt idx="10">
                  <c:v>2249</c:v>
                </c:pt>
                <c:pt idx="11">
                  <c:v>2239</c:v>
                </c:pt>
              </c:numCache>
            </c:numRef>
          </c:val>
          <c:smooth val="0"/>
          <c:extLst>
            <c:ext xmlns:c16="http://schemas.microsoft.com/office/drawing/2014/chart" uri="{C3380CC4-5D6E-409C-BE32-E72D297353CC}">
              <c16:uniqueId val="{00000004-1E9B-488B-8749-01CD3E23A781}"/>
            </c:ext>
          </c:extLst>
        </c:ser>
        <c:ser>
          <c:idx val="5"/>
          <c:order val="5"/>
          <c:tx>
            <c:strRef>
              <c:f>[2]Sheet3!$G$5</c:f>
              <c:strCache>
                <c:ptCount val="1"/>
                <c:pt idx="0">
                  <c:v>UK</c:v>
                </c:pt>
              </c:strCache>
            </c:strRef>
          </c:tx>
          <c:spPr>
            <a:ln w="28575" cap="rnd">
              <a:solidFill>
                <a:schemeClr val="accent6"/>
              </a:solidFill>
              <a:round/>
            </a:ln>
            <a:effectLst/>
          </c:spPr>
          <c:marker>
            <c:symbol val="none"/>
          </c:marker>
          <c:cat>
            <c:numRef>
              <c:f>[2]Sheet3!$A$6:$A$17</c:f>
              <c:numCache>
                <c:formatCode>General</c:formatCode>
                <c:ptCount val="12"/>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numCache>
            </c:numRef>
          </c:cat>
          <c:val>
            <c:numRef>
              <c:f>[2]Sheet3!$G$6:$G$17</c:f>
              <c:numCache>
                <c:formatCode>General</c:formatCode>
                <c:ptCount val="12"/>
                <c:pt idx="0">
                  <c:v>2279</c:v>
                </c:pt>
                <c:pt idx="1">
                  <c:v>2326</c:v>
                </c:pt>
                <c:pt idx="2">
                  <c:v>2326</c:v>
                </c:pt>
                <c:pt idx="3">
                  <c:v>2335</c:v>
                </c:pt>
                <c:pt idx="4">
                  <c:v>2345</c:v>
                </c:pt>
                <c:pt idx="5">
                  <c:v>2354</c:v>
                </c:pt>
                <c:pt idx="6">
                  <c:v>2374</c:v>
                </c:pt>
                <c:pt idx="7">
                  <c:v>2386</c:v>
                </c:pt>
                <c:pt idx="8">
                  <c:v>2389</c:v>
                </c:pt>
                <c:pt idx="9">
                  <c:v>2401</c:v>
                </c:pt>
                <c:pt idx="10">
                  <c:v>2414</c:v>
                </c:pt>
                <c:pt idx="11">
                  <c:v>2413</c:v>
                </c:pt>
              </c:numCache>
            </c:numRef>
          </c:val>
          <c:smooth val="0"/>
          <c:extLst>
            <c:ext xmlns:c16="http://schemas.microsoft.com/office/drawing/2014/chart" uri="{C3380CC4-5D6E-409C-BE32-E72D297353CC}">
              <c16:uniqueId val="{00000005-1E9B-488B-8749-01CD3E23A781}"/>
            </c:ext>
          </c:extLst>
        </c:ser>
        <c:dLbls>
          <c:showLegendKey val="0"/>
          <c:showVal val="0"/>
          <c:showCatName val="0"/>
          <c:showSerName val="0"/>
          <c:showPercent val="0"/>
          <c:showBubbleSize val="0"/>
        </c:dLbls>
        <c:smooth val="0"/>
        <c:axId val="488244112"/>
        <c:axId val="488257552"/>
      </c:lineChart>
      <c:catAx>
        <c:axId val="4882441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8257552"/>
        <c:crosses val="autoZero"/>
        <c:auto val="1"/>
        <c:lblAlgn val="ctr"/>
        <c:lblOffset val="100"/>
        <c:noMultiLvlLbl val="1"/>
      </c:catAx>
      <c:valAx>
        <c:axId val="4882575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8244112"/>
        <c:crosses val="autoZero"/>
        <c:crossBetween val="between"/>
      </c:valAx>
      <c:spPr>
        <a:noFill/>
        <a:ln>
          <a:noFill/>
        </a:ln>
        <a:effectLst/>
      </c:spPr>
    </c:plotArea>
    <c:legend>
      <c:legendPos val="b"/>
      <c:layout>
        <c:manualLayout>
          <c:xMode val="edge"/>
          <c:yMode val="edge"/>
          <c:x val="6.1464085548258447E-2"/>
          <c:y val="0.88367891513560803"/>
          <c:w val="0.92176362234196707"/>
          <c:h val="0.112269612131816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Looked After Children - rate per 10,000 referrals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[1]CP!$G$18</c:f>
              <c:strCache>
                <c:ptCount val="1"/>
                <c:pt idx="0">
                  <c:v>Wyorks Avg</c:v>
                </c:pt>
              </c:strCache>
            </c:strRef>
          </c:tx>
          <c:spPr>
            <a:ln w="28575" cap="rnd">
              <a:solidFill>
                <a:schemeClr val="accent1"/>
              </a:solidFill>
              <a:round/>
            </a:ln>
            <a:effectLst/>
          </c:spPr>
          <c:marker>
            <c:symbol val="none"/>
          </c:marker>
          <c:cat>
            <c:numRef>
              <c:f>[1]CP!$A$19:$A$28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[1]CP!$G$19:$G$28</c:f>
              <c:numCache>
                <c:formatCode>General</c:formatCode>
                <c:ptCount val="10"/>
                <c:pt idx="0">
                  <c:v>69.2</c:v>
                </c:pt>
                <c:pt idx="1">
                  <c:v>67.400000000000006</c:v>
                </c:pt>
                <c:pt idx="2">
                  <c:v>71</c:v>
                </c:pt>
                <c:pt idx="3">
                  <c:v>71</c:v>
                </c:pt>
                <c:pt idx="4">
                  <c:v>75.8</c:v>
                </c:pt>
                <c:pt idx="5">
                  <c:v>78.8</c:v>
                </c:pt>
                <c:pt idx="6">
                  <c:v>79.8</c:v>
                </c:pt>
                <c:pt idx="7">
                  <c:v>81.599999999999994</c:v>
                </c:pt>
                <c:pt idx="8">
                  <c:v>84.2</c:v>
                </c:pt>
                <c:pt idx="9">
                  <c:v>85.2</c:v>
                </c:pt>
              </c:numCache>
            </c:numRef>
          </c:val>
          <c:smooth val="0"/>
          <c:extLst>
            <c:ext xmlns:c16="http://schemas.microsoft.com/office/drawing/2014/chart" uri="{C3380CC4-5D6E-409C-BE32-E72D297353CC}">
              <c16:uniqueId val="{00000000-F807-4811-8B99-F9EC71EF9A5E}"/>
            </c:ext>
          </c:extLst>
        </c:ser>
        <c:ser>
          <c:idx val="1"/>
          <c:order val="1"/>
          <c:tx>
            <c:strRef>
              <c:f>[1]CP!$H$18</c:f>
              <c:strCache>
                <c:ptCount val="1"/>
                <c:pt idx="0">
                  <c:v>Yath</c:v>
                </c:pt>
              </c:strCache>
            </c:strRef>
          </c:tx>
          <c:spPr>
            <a:ln w="28575" cap="rnd">
              <a:solidFill>
                <a:schemeClr val="accent2"/>
              </a:solidFill>
              <a:round/>
            </a:ln>
            <a:effectLst/>
          </c:spPr>
          <c:marker>
            <c:symbol val="none"/>
          </c:marker>
          <c:cat>
            <c:numRef>
              <c:f>[1]CP!$A$19:$A$28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[1]CP!$H$19:$H$28</c:f>
              <c:numCache>
                <c:formatCode>General</c:formatCode>
                <c:ptCount val="10"/>
                <c:pt idx="0">
                  <c:v>64</c:v>
                </c:pt>
                <c:pt idx="1">
                  <c:v>63</c:v>
                </c:pt>
                <c:pt idx="2">
                  <c:v>67</c:v>
                </c:pt>
                <c:pt idx="3">
                  <c:v>71</c:v>
                </c:pt>
                <c:pt idx="4">
                  <c:v>75</c:v>
                </c:pt>
                <c:pt idx="5">
                  <c:v>78</c:v>
                </c:pt>
                <c:pt idx="6">
                  <c:v>80</c:v>
                </c:pt>
                <c:pt idx="7">
                  <c:v>81</c:v>
                </c:pt>
                <c:pt idx="8">
                  <c:v>81</c:v>
                </c:pt>
                <c:pt idx="9">
                  <c:v>80</c:v>
                </c:pt>
              </c:numCache>
            </c:numRef>
          </c:val>
          <c:smooth val="0"/>
          <c:extLst>
            <c:ext xmlns:c16="http://schemas.microsoft.com/office/drawing/2014/chart" uri="{C3380CC4-5D6E-409C-BE32-E72D297353CC}">
              <c16:uniqueId val="{00000001-F807-4811-8B99-F9EC71EF9A5E}"/>
            </c:ext>
          </c:extLst>
        </c:ser>
        <c:ser>
          <c:idx val="2"/>
          <c:order val="2"/>
          <c:tx>
            <c:strRef>
              <c:f>[1]CP!$I$18</c:f>
              <c:strCache>
                <c:ptCount val="1"/>
                <c:pt idx="0">
                  <c:v>England</c:v>
                </c:pt>
              </c:strCache>
            </c:strRef>
          </c:tx>
          <c:spPr>
            <a:ln w="28575" cap="rnd">
              <a:solidFill>
                <a:schemeClr val="accent3"/>
              </a:solidFill>
              <a:round/>
            </a:ln>
            <a:effectLst/>
          </c:spPr>
          <c:marker>
            <c:symbol val="none"/>
          </c:marker>
          <c:cat>
            <c:numRef>
              <c:f>[1]CP!$A$19:$A$28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[1]CP!$I$19:$I$28</c:f>
              <c:numCache>
                <c:formatCode>General</c:formatCode>
                <c:ptCount val="10"/>
                <c:pt idx="0">
                  <c:v>60</c:v>
                </c:pt>
                <c:pt idx="1">
                  <c:v>60</c:v>
                </c:pt>
                <c:pt idx="2">
                  <c:v>62</c:v>
                </c:pt>
                <c:pt idx="3">
                  <c:v>64</c:v>
                </c:pt>
                <c:pt idx="4">
                  <c:v>66</c:v>
                </c:pt>
                <c:pt idx="5">
                  <c:v>68</c:v>
                </c:pt>
                <c:pt idx="6">
                  <c:v>69</c:v>
                </c:pt>
                <c:pt idx="7">
                  <c:v>70</c:v>
                </c:pt>
                <c:pt idx="8">
                  <c:v>70</c:v>
                </c:pt>
                <c:pt idx="9">
                  <c:v>70</c:v>
                </c:pt>
              </c:numCache>
            </c:numRef>
          </c:val>
          <c:smooth val="0"/>
          <c:extLst>
            <c:ext xmlns:c16="http://schemas.microsoft.com/office/drawing/2014/chart" uri="{C3380CC4-5D6E-409C-BE32-E72D297353CC}">
              <c16:uniqueId val="{00000002-F807-4811-8B99-F9EC71EF9A5E}"/>
            </c:ext>
          </c:extLst>
        </c:ser>
        <c:dLbls>
          <c:showLegendKey val="0"/>
          <c:showVal val="0"/>
          <c:showCatName val="0"/>
          <c:showSerName val="0"/>
          <c:showPercent val="0"/>
          <c:showBubbleSize val="0"/>
        </c:dLbls>
        <c:smooth val="0"/>
        <c:axId val="849938752"/>
        <c:axId val="849931072"/>
      </c:lineChart>
      <c:catAx>
        <c:axId val="84993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9931072"/>
        <c:crosses val="autoZero"/>
        <c:auto val="1"/>
        <c:lblAlgn val="ctr"/>
        <c:lblOffset val="100"/>
        <c:noMultiLvlLbl val="0"/>
      </c:catAx>
      <c:valAx>
        <c:axId val="849931072"/>
        <c:scaling>
          <c:orientation val="minMax"/>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9938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Child Protection Plans per 10,000 referrals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469816272965873E-2"/>
          <c:y val="0.16708333333333336"/>
          <c:w val="0.90297462817147855"/>
          <c:h val="0.6153546952464275"/>
        </c:manualLayout>
      </c:layout>
      <c:lineChart>
        <c:grouping val="standard"/>
        <c:varyColors val="0"/>
        <c:ser>
          <c:idx val="0"/>
          <c:order val="0"/>
          <c:tx>
            <c:strRef>
              <c:f>[1]CP!$G$2</c:f>
              <c:strCache>
                <c:ptCount val="1"/>
                <c:pt idx="0">
                  <c:v>Wyorks Avg</c:v>
                </c:pt>
              </c:strCache>
            </c:strRef>
          </c:tx>
          <c:spPr>
            <a:ln w="28575" cap="rnd">
              <a:solidFill>
                <a:schemeClr val="accent1"/>
              </a:solidFill>
              <a:round/>
            </a:ln>
            <a:effectLst/>
          </c:spPr>
          <c:marker>
            <c:symbol val="none"/>
          </c:marker>
          <c:cat>
            <c:numRef>
              <c:f>[1]CP!$A$3:$A$12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[1]CP!$G$3:$G$12</c:f>
              <c:numCache>
                <c:formatCode>General</c:formatCode>
                <c:ptCount val="10"/>
                <c:pt idx="0">
                  <c:v>39.32</c:v>
                </c:pt>
                <c:pt idx="1">
                  <c:v>36.339999999999996</c:v>
                </c:pt>
                <c:pt idx="2">
                  <c:v>38.4</c:v>
                </c:pt>
                <c:pt idx="3">
                  <c:v>39.880000000000003</c:v>
                </c:pt>
                <c:pt idx="4">
                  <c:v>49.74</c:v>
                </c:pt>
                <c:pt idx="5">
                  <c:v>55.14</c:v>
                </c:pt>
                <c:pt idx="6">
                  <c:v>42.220000000000006</c:v>
                </c:pt>
                <c:pt idx="7">
                  <c:v>42.44</c:v>
                </c:pt>
                <c:pt idx="8">
                  <c:v>52.02</c:v>
                </c:pt>
                <c:pt idx="9">
                  <c:v>47.3</c:v>
                </c:pt>
              </c:numCache>
            </c:numRef>
          </c:val>
          <c:smooth val="0"/>
          <c:extLst>
            <c:ext xmlns:c16="http://schemas.microsoft.com/office/drawing/2014/chart" uri="{C3380CC4-5D6E-409C-BE32-E72D297353CC}">
              <c16:uniqueId val="{00000000-D97F-498A-B723-DCB64228C4C2}"/>
            </c:ext>
          </c:extLst>
        </c:ser>
        <c:ser>
          <c:idx val="1"/>
          <c:order val="1"/>
          <c:tx>
            <c:strRef>
              <c:f>[1]CP!$H$2</c:f>
              <c:strCache>
                <c:ptCount val="1"/>
                <c:pt idx="0">
                  <c:v>YaTH</c:v>
                </c:pt>
              </c:strCache>
            </c:strRef>
          </c:tx>
          <c:spPr>
            <a:ln w="28575" cap="rnd">
              <a:solidFill>
                <a:schemeClr val="accent2"/>
              </a:solidFill>
              <a:round/>
            </a:ln>
            <a:effectLst/>
          </c:spPr>
          <c:marker>
            <c:symbol val="none"/>
          </c:marker>
          <c:cat>
            <c:numRef>
              <c:f>[1]CP!$A$3:$A$12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[1]CP!$H$3:$H$12</c:f>
              <c:numCache>
                <c:formatCode>General</c:formatCode>
                <c:ptCount val="10"/>
                <c:pt idx="0">
                  <c:v>42</c:v>
                </c:pt>
                <c:pt idx="1">
                  <c:v>42</c:v>
                </c:pt>
                <c:pt idx="2">
                  <c:v>43.3</c:v>
                </c:pt>
                <c:pt idx="3">
                  <c:v>46.6</c:v>
                </c:pt>
                <c:pt idx="4">
                  <c:v>50.2</c:v>
                </c:pt>
                <c:pt idx="5">
                  <c:v>54.5</c:v>
                </c:pt>
                <c:pt idx="6">
                  <c:v>50.1</c:v>
                </c:pt>
                <c:pt idx="7">
                  <c:v>49.6</c:v>
                </c:pt>
                <c:pt idx="8">
                  <c:v>50.4</c:v>
                </c:pt>
                <c:pt idx="9">
                  <c:v>48.6</c:v>
                </c:pt>
              </c:numCache>
            </c:numRef>
          </c:val>
          <c:smooth val="0"/>
          <c:extLst>
            <c:ext xmlns:c16="http://schemas.microsoft.com/office/drawing/2014/chart" uri="{C3380CC4-5D6E-409C-BE32-E72D297353CC}">
              <c16:uniqueId val="{00000001-D97F-498A-B723-DCB64228C4C2}"/>
            </c:ext>
          </c:extLst>
        </c:ser>
        <c:ser>
          <c:idx val="2"/>
          <c:order val="2"/>
          <c:tx>
            <c:strRef>
              <c:f>[1]CP!$I$2</c:f>
              <c:strCache>
                <c:ptCount val="1"/>
                <c:pt idx="0">
                  <c:v>England</c:v>
                </c:pt>
              </c:strCache>
            </c:strRef>
          </c:tx>
          <c:spPr>
            <a:ln w="28575" cap="rnd">
              <a:solidFill>
                <a:schemeClr val="accent3"/>
              </a:solidFill>
              <a:round/>
            </a:ln>
            <a:effectLst/>
          </c:spPr>
          <c:marker>
            <c:symbol val="none"/>
          </c:marker>
          <c:cat>
            <c:numRef>
              <c:f>[1]CP!$A$3:$A$12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[1]CP!$I$3:$I$12</c:f>
              <c:numCache>
                <c:formatCode>General</c:formatCode>
                <c:ptCount val="10"/>
                <c:pt idx="0">
                  <c:v>43.1</c:v>
                </c:pt>
                <c:pt idx="1">
                  <c:v>43.4</c:v>
                </c:pt>
                <c:pt idx="2">
                  <c:v>43.8</c:v>
                </c:pt>
                <c:pt idx="3">
                  <c:v>45.9</c:v>
                </c:pt>
                <c:pt idx="4">
                  <c:v>44.5</c:v>
                </c:pt>
                <c:pt idx="5">
                  <c:v>43.7</c:v>
                </c:pt>
                <c:pt idx="6">
                  <c:v>42.4</c:v>
                </c:pt>
                <c:pt idx="7">
                  <c:v>43.3</c:v>
                </c:pt>
                <c:pt idx="8">
                  <c:v>42.7</c:v>
                </c:pt>
                <c:pt idx="9">
                  <c:v>41.6</c:v>
                </c:pt>
              </c:numCache>
            </c:numRef>
          </c:val>
          <c:smooth val="0"/>
          <c:extLst>
            <c:ext xmlns:c16="http://schemas.microsoft.com/office/drawing/2014/chart" uri="{C3380CC4-5D6E-409C-BE32-E72D297353CC}">
              <c16:uniqueId val="{00000002-D97F-498A-B723-DCB64228C4C2}"/>
            </c:ext>
          </c:extLst>
        </c:ser>
        <c:dLbls>
          <c:showLegendKey val="0"/>
          <c:showVal val="0"/>
          <c:showCatName val="0"/>
          <c:showSerName val="0"/>
          <c:showPercent val="0"/>
          <c:showBubbleSize val="0"/>
        </c:dLbls>
        <c:smooth val="0"/>
        <c:axId val="1950284367"/>
        <c:axId val="1950283407"/>
      </c:lineChart>
      <c:catAx>
        <c:axId val="1950284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0283407"/>
        <c:crosses val="autoZero"/>
        <c:auto val="1"/>
        <c:lblAlgn val="ctr"/>
        <c:lblOffset val="100"/>
        <c:noMultiLvlLbl val="0"/>
      </c:catAx>
      <c:valAx>
        <c:axId val="1950283407"/>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0284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Child In Need - per 10,000 referrals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[1]CP!$G$33</c:f>
              <c:strCache>
                <c:ptCount val="1"/>
                <c:pt idx="0">
                  <c:v>Wyorks</c:v>
                </c:pt>
              </c:strCache>
            </c:strRef>
          </c:tx>
          <c:spPr>
            <a:ln w="28575" cap="rnd">
              <a:solidFill>
                <a:schemeClr val="accent1"/>
              </a:solidFill>
              <a:round/>
            </a:ln>
            <a:effectLst/>
          </c:spPr>
          <c:marker>
            <c:symbol val="none"/>
          </c:marker>
          <c:cat>
            <c:numRef>
              <c:f>[1]CP!$A$34:$A$43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[1]CP!$G$34:$G$43</c:f>
              <c:numCache>
                <c:formatCode>General</c:formatCode>
                <c:ptCount val="10"/>
                <c:pt idx="0">
                  <c:v>317.86</c:v>
                </c:pt>
                <c:pt idx="1">
                  <c:v>301.52</c:v>
                </c:pt>
                <c:pt idx="2">
                  <c:v>322.53999999999996</c:v>
                </c:pt>
                <c:pt idx="3">
                  <c:v>341.24</c:v>
                </c:pt>
                <c:pt idx="4">
                  <c:v>349.71999999999997</c:v>
                </c:pt>
                <c:pt idx="5">
                  <c:v>332.32</c:v>
                </c:pt>
                <c:pt idx="6">
                  <c:v>322.89999999999998</c:v>
                </c:pt>
                <c:pt idx="7">
                  <c:v>330.78</c:v>
                </c:pt>
                <c:pt idx="8">
                  <c:v>329.1</c:v>
                </c:pt>
                <c:pt idx="9">
                  <c:v>323.14</c:v>
                </c:pt>
              </c:numCache>
            </c:numRef>
          </c:val>
          <c:smooth val="0"/>
          <c:extLst>
            <c:ext xmlns:c16="http://schemas.microsoft.com/office/drawing/2014/chart" uri="{C3380CC4-5D6E-409C-BE32-E72D297353CC}">
              <c16:uniqueId val="{00000000-358E-47E4-9DB6-6B83B024A604}"/>
            </c:ext>
          </c:extLst>
        </c:ser>
        <c:ser>
          <c:idx val="1"/>
          <c:order val="1"/>
          <c:tx>
            <c:strRef>
              <c:f>[1]CP!$H$33</c:f>
              <c:strCache>
                <c:ptCount val="1"/>
                <c:pt idx="0">
                  <c:v>YatH</c:v>
                </c:pt>
              </c:strCache>
            </c:strRef>
          </c:tx>
          <c:spPr>
            <a:ln w="28575" cap="rnd">
              <a:solidFill>
                <a:schemeClr val="accent2"/>
              </a:solidFill>
              <a:round/>
            </a:ln>
            <a:effectLst/>
          </c:spPr>
          <c:marker>
            <c:symbol val="none"/>
          </c:marker>
          <c:cat>
            <c:numRef>
              <c:f>[1]CP!$A$34:$A$43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[1]CP!$H$34:$H$43</c:f>
              <c:numCache>
                <c:formatCode>General</c:formatCode>
                <c:ptCount val="10"/>
                <c:pt idx="0">
                  <c:v>348.8</c:v>
                </c:pt>
                <c:pt idx="1">
                  <c:v>334.4</c:v>
                </c:pt>
                <c:pt idx="2">
                  <c:v>351.5</c:v>
                </c:pt>
                <c:pt idx="3">
                  <c:v>367.4</c:v>
                </c:pt>
                <c:pt idx="4">
                  <c:v>360</c:v>
                </c:pt>
                <c:pt idx="5">
                  <c:v>360.1</c:v>
                </c:pt>
                <c:pt idx="6">
                  <c:v>358.6</c:v>
                </c:pt>
                <c:pt idx="7">
                  <c:v>362.8</c:v>
                </c:pt>
                <c:pt idx="8">
                  <c:v>346.9</c:v>
                </c:pt>
                <c:pt idx="9">
                  <c:v>340.9</c:v>
                </c:pt>
              </c:numCache>
            </c:numRef>
          </c:val>
          <c:smooth val="0"/>
          <c:extLst>
            <c:ext xmlns:c16="http://schemas.microsoft.com/office/drawing/2014/chart" uri="{C3380CC4-5D6E-409C-BE32-E72D297353CC}">
              <c16:uniqueId val="{00000001-358E-47E4-9DB6-6B83B024A604}"/>
            </c:ext>
          </c:extLst>
        </c:ser>
        <c:ser>
          <c:idx val="2"/>
          <c:order val="2"/>
          <c:tx>
            <c:strRef>
              <c:f>[1]CP!$I$33</c:f>
              <c:strCache>
                <c:ptCount val="1"/>
                <c:pt idx="0">
                  <c:v>England</c:v>
                </c:pt>
              </c:strCache>
            </c:strRef>
          </c:tx>
          <c:spPr>
            <a:ln w="28575" cap="rnd">
              <a:solidFill>
                <a:schemeClr val="accent3"/>
              </a:solidFill>
              <a:round/>
            </a:ln>
            <a:effectLst/>
          </c:spPr>
          <c:marker>
            <c:symbol val="none"/>
          </c:marker>
          <c:cat>
            <c:numRef>
              <c:f>[1]CP!$A$34:$A$43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[1]CP!$I$34:$I$43</c:f>
              <c:numCache>
                <c:formatCode>General</c:formatCode>
                <c:ptCount val="10"/>
                <c:pt idx="0">
                  <c:v>338.2</c:v>
                </c:pt>
                <c:pt idx="1">
                  <c:v>339.8</c:v>
                </c:pt>
                <c:pt idx="2">
                  <c:v>333.3</c:v>
                </c:pt>
                <c:pt idx="3">
                  <c:v>345.4</c:v>
                </c:pt>
                <c:pt idx="4">
                  <c:v>339.8</c:v>
                </c:pt>
                <c:pt idx="5">
                  <c:v>330.1</c:v>
                </c:pt>
                <c:pt idx="6">
                  <c:v>329.6</c:v>
                </c:pt>
                <c:pt idx="7">
                  <c:v>343.7</c:v>
                </c:pt>
                <c:pt idx="8">
                  <c:v>339.1</c:v>
                </c:pt>
                <c:pt idx="9">
                  <c:v>332.9</c:v>
                </c:pt>
              </c:numCache>
            </c:numRef>
          </c:val>
          <c:smooth val="0"/>
          <c:extLst>
            <c:ext xmlns:c16="http://schemas.microsoft.com/office/drawing/2014/chart" uri="{C3380CC4-5D6E-409C-BE32-E72D297353CC}">
              <c16:uniqueId val="{00000002-358E-47E4-9DB6-6B83B024A604}"/>
            </c:ext>
          </c:extLst>
        </c:ser>
        <c:dLbls>
          <c:showLegendKey val="0"/>
          <c:showVal val="0"/>
          <c:showCatName val="0"/>
          <c:showSerName val="0"/>
          <c:showPercent val="0"/>
          <c:showBubbleSize val="0"/>
        </c:dLbls>
        <c:smooth val="0"/>
        <c:axId val="850816704"/>
        <c:axId val="850817184"/>
      </c:lineChart>
      <c:catAx>
        <c:axId val="85081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0817184"/>
        <c:crosses val="autoZero"/>
        <c:auto val="1"/>
        <c:lblAlgn val="ctr"/>
        <c:lblOffset val="100"/>
        <c:noMultiLvlLbl val="0"/>
      </c:catAx>
      <c:valAx>
        <c:axId val="850817184"/>
        <c:scaling>
          <c:orientation val="minMax"/>
          <c:min val="1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081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chart" Target="../charts/chart3.xml"/><Relationship Id="rId10" Type="http://schemas.openxmlformats.org/officeDocument/2006/relationships/image" Target="../media/image7.png"/><Relationship Id="rId4" Type="http://schemas.openxmlformats.org/officeDocument/2006/relationships/chart" Target="../charts/chart2.xml"/><Relationship Id="rId9" Type="http://schemas.openxmlformats.org/officeDocument/2006/relationships/image" Target="../media/image6.emf"/></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10.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2.emf"/><Relationship Id="rId11" Type="http://schemas.openxmlformats.org/officeDocument/2006/relationships/image" Target="../media/image17.png"/><Relationship Id="rId5" Type="http://schemas.openxmlformats.org/officeDocument/2006/relationships/image" Target="../media/image11.png"/><Relationship Id="rId15" Type="http://schemas.openxmlformats.org/officeDocument/2006/relationships/image" Target="../media/image21.png"/><Relationship Id="rId10" Type="http://schemas.openxmlformats.org/officeDocument/2006/relationships/image" Target="../media/image16.png"/><Relationship Id="rId4" Type="http://schemas.openxmlformats.org/officeDocument/2006/relationships/chart" Target="../charts/chart4.xml"/><Relationship Id="rId9" Type="http://schemas.openxmlformats.org/officeDocument/2006/relationships/image" Target="../media/image15.png"/><Relationship Id="rId1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chart" Target="../charts/chart5.xml"/><Relationship Id="rId1" Type="http://schemas.openxmlformats.org/officeDocument/2006/relationships/image" Target="../media/image22.png"/><Relationship Id="rId6" Type="http://schemas.openxmlformats.org/officeDocument/2006/relationships/chart" Target="../charts/chart6.xml"/><Relationship Id="rId5" Type="http://schemas.openxmlformats.org/officeDocument/2006/relationships/image" Target="../media/image25.png"/><Relationship Id="rId4" Type="http://schemas.openxmlformats.org/officeDocument/2006/relationships/image" Target="../media/image24.png"/></Relationships>
</file>

<file path=xl/drawings/_rels/drawing5.xml.rels><?xml version="1.0" encoding="UTF-8" standalone="yes"?>
<Relationships xmlns="http://schemas.openxmlformats.org/package/2006/relationships"><Relationship Id="rId8" Type="http://schemas.openxmlformats.org/officeDocument/2006/relationships/image" Target="../media/image33.emf"/><Relationship Id="rId13" Type="http://schemas.openxmlformats.org/officeDocument/2006/relationships/chart" Target="../charts/chart11.xml"/><Relationship Id="rId3" Type="http://schemas.openxmlformats.org/officeDocument/2006/relationships/image" Target="../media/image28.png"/><Relationship Id="rId7" Type="http://schemas.openxmlformats.org/officeDocument/2006/relationships/image" Target="../media/image32.png"/><Relationship Id="rId12" Type="http://schemas.openxmlformats.org/officeDocument/2006/relationships/chart" Target="../charts/chart10.xml"/><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1.png"/><Relationship Id="rId11" Type="http://schemas.openxmlformats.org/officeDocument/2006/relationships/chart" Target="../charts/chart9.xml"/><Relationship Id="rId5" Type="http://schemas.openxmlformats.org/officeDocument/2006/relationships/image" Target="../media/image30.png"/><Relationship Id="rId10" Type="http://schemas.openxmlformats.org/officeDocument/2006/relationships/chart" Target="../charts/chart8.xml"/><Relationship Id="rId4" Type="http://schemas.openxmlformats.org/officeDocument/2006/relationships/image" Target="../media/image29.png"/><Relationship Id="rId9" Type="http://schemas.openxmlformats.org/officeDocument/2006/relationships/chart" Target="../charts/chart7.xml"/></Relationships>
</file>

<file path=xl/drawings/_rels/drawing6.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chart" Target="../charts/chart12.xml"/><Relationship Id="rId1" Type="http://schemas.openxmlformats.org/officeDocument/2006/relationships/image" Target="../media/image34.png"/><Relationship Id="rId4" Type="http://schemas.openxmlformats.org/officeDocument/2006/relationships/image" Target="../media/image36.png"/></Relationships>
</file>

<file path=xl/drawings/_rels/drawing7.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png"/><Relationship Id="rId1" Type="http://schemas.openxmlformats.org/officeDocument/2006/relationships/image" Target="../media/image37.png"/></Relationships>
</file>

<file path=xl/drawings/_rels/drawing8.xml.rels><?xml version="1.0" encoding="UTF-8" standalone="yes"?>
<Relationships xmlns="http://schemas.openxmlformats.org/package/2006/relationships"><Relationship Id="rId2" Type="http://schemas.openxmlformats.org/officeDocument/2006/relationships/image" Target="../media/image41.emf"/><Relationship Id="rId1" Type="http://schemas.openxmlformats.org/officeDocument/2006/relationships/image" Target="../media/image40.emf"/></Relationships>
</file>

<file path=xl/drawings/drawing1.xml><?xml version="1.0" encoding="utf-8"?>
<xdr:wsDr xmlns:xdr="http://schemas.openxmlformats.org/drawingml/2006/spreadsheetDrawing" xmlns:a="http://schemas.openxmlformats.org/drawingml/2006/main">
  <xdr:twoCellAnchor editAs="oneCell">
    <xdr:from>
      <xdr:col>8</xdr:col>
      <xdr:colOff>359832</xdr:colOff>
      <xdr:row>1</xdr:row>
      <xdr:rowOff>116417</xdr:rowOff>
    </xdr:from>
    <xdr:to>
      <xdr:col>11</xdr:col>
      <xdr:colOff>22569</xdr:colOff>
      <xdr:row>15</xdr:row>
      <xdr:rowOff>137290</xdr:rowOff>
    </xdr:to>
    <xdr:pic>
      <xdr:nvPicPr>
        <xdr:cNvPr id="5" name="Picture 4">
          <a:extLst>
            <a:ext uri="{FF2B5EF4-FFF2-40B4-BE49-F238E27FC236}">
              <a16:creationId xmlns:a16="http://schemas.microsoft.com/office/drawing/2014/main" id="{020133B5-A7A6-94BB-4192-799661162C7A}"/>
            </a:ext>
          </a:extLst>
        </xdr:cNvPr>
        <xdr:cNvPicPr>
          <a:picLocks noChangeAspect="1"/>
        </xdr:cNvPicPr>
      </xdr:nvPicPr>
      <xdr:blipFill>
        <a:blip xmlns:r="http://schemas.openxmlformats.org/officeDocument/2006/relationships" r:embed="rId1"/>
        <a:stretch>
          <a:fillRect/>
        </a:stretch>
      </xdr:blipFill>
      <xdr:spPr>
        <a:xfrm>
          <a:off x="7154332" y="370417"/>
          <a:ext cx="2530820" cy="2994790"/>
        </a:xfrm>
        <a:prstGeom prst="rect">
          <a:avLst/>
        </a:prstGeom>
        <a:ln w="12700">
          <a:solidFill>
            <a:schemeClr val="accent1"/>
          </a:solidFill>
        </a:ln>
      </xdr:spPr>
    </xdr:pic>
    <xdr:clientData/>
  </xdr:twoCellAnchor>
  <xdr:twoCellAnchor>
    <xdr:from>
      <xdr:col>0</xdr:col>
      <xdr:colOff>635001</xdr:colOff>
      <xdr:row>1</xdr:row>
      <xdr:rowOff>21165</xdr:rowOff>
    </xdr:from>
    <xdr:to>
      <xdr:col>7</xdr:col>
      <xdr:colOff>656168</xdr:colOff>
      <xdr:row>17</xdr:row>
      <xdr:rowOff>158750</xdr:rowOff>
    </xdr:to>
    <xdr:graphicFrame macro="">
      <xdr:nvGraphicFramePr>
        <xdr:cNvPr id="3" name="Chart 2">
          <a:extLst>
            <a:ext uri="{FF2B5EF4-FFF2-40B4-BE49-F238E27FC236}">
              <a16:creationId xmlns:a16="http://schemas.microsoft.com/office/drawing/2014/main" id="{3733A6D6-7039-458A-BDC2-65581B04AF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20</xdr:row>
      <xdr:rowOff>0</xdr:rowOff>
    </xdr:from>
    <xdr:to>
      <xdr:col>6</xdr:col>
      <xdr:colOff>116637</xdr:colOff>
      <xdr:row>33</xdr:row>
      <xdr:rowOff>169728</xdr:rowOff>
    </xdr:to>
    <xdr:pic>
      <xdr:nvPicPr>
        <xdr:cNvPr id="6" name="Picture 5">
          <a:extLst>
            <a:ext uri="{FF2B5EF4-FFF2-40B4-BE49-F238E27FC236}">
              <a16:creationId xmlns:a16="http://schemas.microsoft.com/office/drawing/2014/main" id="{68E16676-DAEE-4461-9A2A-2CF6D566103F}"/>
            </a:ext>
          </a:extLst>
        </xdr:cNvPr>
        <xdr:cNvPicPr>
          <a:picLocks noChangeAspect="1"/>
        </xdr:cNvPicPr>
      </xdr:nvPicPr>
      <xdr:blipFill>
        <a:blip xmlns:r="http://schemas.openxmlformats.org/officeDocument/2006/relationships" r:embed="rId3"/>
        <a:stretch>
          <a:fillRect/>
        </a:stretch>
      </xdr:blipFill>
      <xdr:spPr>
        <a:xfrm>
          <a:off x="765060" y="4223133"/>
          <a:ext cx="4584589" cy="2755631"/>
        </a:xfrm>
        <a:prstGeom prst="rect">
          <a:avLst/>
        </a:prstGeom>
      </xdr:spPr>
    </xdr:pic>
    <xdr:clientData/>
  </xdr:twoCellAnchor>
  <xdr:twoCellAnchor>
    <xdr:from>
      <xdr:col>1</xdr:col>
      <xdr:colOff>0</xdr:colOff>
      <xdr:row>37</xdr:row>
      <xdr:rowOff>0</xdr:rowOff>
    </xdr:from>
    <xdr:to>
      <xdr:col>6</xdr:col>
      <xdr:colOff>746699</xdr:colOff>
      <xdr:row>50</xdr:row>
      <xdr:rowOff>157297</xdr:rowOff>
    </xdr:to>
    <xdr:graphicFrame macro="">
      <xdr:nvGraphicFramePr>
        <xdr:cNvPr id="8" name="Chart 7">
          <a:extLst>
            <a:ext uri="{FF2B5EF4-FFF2-40B4-BE49-F238E27FC236}">
              <a16:creationId xmlns:a16="http://schemas.microsoft.com/office/drawing/2014/main" id="{6E6E3DB7-9BD7-41B0-B1B2-05F92EAFD9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191265</xdr:colOff>
      <xdr:row>75</xdr:row>
      <xdr:rowOff>45903</xdr:rowOff>
    </xdr:from>
    <xdr:to>
      <xdr:col>6</xdr:col>
      <xdr:colOff>295313</xdr:colOff>
      <xdr:row>91</xdr:row>
      <xdr:rowOff>7382</xdr:rowOff>
    </xdr:to>
    <xdr:graphicFrame macro="">
      <xdr:nvGraphicFramePr>
        <xdr:cNvPr id="11" name="Chart 2">
          <a:extLst>
            <a:ext uri="{FF2B5EF4-FFF2-40B4-BE49-F238E27FC236}">
              <a16:creationId xmlns:a16="http://schemas.microsoft.com/office/drawing/2014/main" id="{035CCF7B-30C7-480F-A296-E2E7D1CFC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8</xdr:col>
      <xdr:colOff>15301</xdr:colOff>
      <xdr:row>75</xdr:row>
      <xdr:rowOff>7650</xdr:rowOff>
    </xdr:from>
    <xdr:to>
      <xdr:col>12</xdr:col>
      <xdr:colOff>132999</xdr:colOff>
      <xdr:row>90</xdr:row>
      <xdr:rowOff>156504</xdr:rowOff>
    </xdr:to>
    <xdr:pic>
      <xdr:nvPicPr>
        <xdr:cNvPr id="12" name="Picture 11">
          <a:extLst>
            <a:ext uri="{FF2B5EF4-FFF2-40B4-BE49-F238E27FC236}">
              <a16:creationId xmlns:a16="http://schemas.microsoft.com/office/drawing/2014/main" id="{0C89DCAF-CD50-0BFD-2727-D507102617FD}"/>
            </a:ext>
          </a:extLst>
        </xdr:cNvPr>
        <xdr:cNvPicPr>
          <a:picLocks noChangeAspect="1"/>
        </xdr:cNvPicPr>
      </xdr:nvPicPr>
      <xdr:blipFill>
        <a:blip xmlns:r="http://schemas.openxmlformats.org/officeDocument/2006/relationships" r:embed="rId6"/>
        <a:stretch>
          <a:fillRect/>
        </a:stretch>
      </xdr:blipFill>
      <xdr:spPr>
        <a:xfrm>
          <a:off x="6778434" y="17144999"/>
          <a:ext cx="3220270" cy="3132589"/>
        </a:xfrm>
        <a:prstGeom prst="rect">
          <a:avLst/>
        </a:prstGeom>
      </xdr:spPr>
    </xdr:pic>
    <xdr:clientData/>
  </xdr:twoCellAnchor>
  <xdr:twoCellAnchor editAs="oneCell">
    <xdr:from>
      <xdr:col>1</xdr:col>
      <xdr:colOff>0</xdr:colOff>
      <xdr:row>93</xdr:row>
      <xdr:rowOff>0</xdr:rowOff>
    </xdr:from>
    <xdr:to>
      <xdr:col>2</xdr:col>
      <xdr:colOff>451569</xdr:colOff>
      <xdr:row>98</xdr:row>
      <xdr:rowOff>88701</xdr:rowOff>
    </xdr:to>
    <xdr:pic>
      <xdr:nvPicPr>
        <xdr:cNvPr id="15" name="Picture 14" descr="A sun and moon in the sky&#10;&#10;Description automatically generated">
          <a:extLst>
            <a:ext uri="{FF2B5EF4-FFF2-40B4-BE49-F238E27FC236}">
              <a16:creationId xmlns:a16="http://schemas.microsoft.com/office/drawing/2014/main" id="{8A7F2A59-FBBA-8EEA-AF53-5C1D38ADAA7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65060" y="20955000"/>
          <a:ext cx="1859280" cy="1725930"/>
        </a:xfrm>
        <a:prstGeom prst="rect">
          <a:avLst/>
        </a:prstGeom>
      </xdr:spPr>
    </xdr:pic>
    <xdr:clientData/>
  </xdr:twoCellAnchor>
  <xdr:twoCellAnchor editAs="oneCell">
    <xdr:from>
      <xdr:col>8</xdr:col>
      <xdr:colOff>0</xdr:colOff>
      <xdr:row>93</xdr:row>
      <xdr:rowOff>0</xdr:rowOff>
    </xdr:from>
    <xdr:to>
      <xdr:col>10</xdr:col>
      <xdr:colOff>212320</xdr:colOff>
      <xdr:row>97</xdr:row>
      <xdr:rowOff>55841</xdr:rowOff>
    </xdr:to>
    <xdr:pic>
      <xdr:nvPicPr>
        <xdr:cNvPr id="16" name="Picture 15" descr="A blue circle with a few percentages&#10;&#10;Description automatically generated">
          <a:extLst>
            <a:ext uri="{FF2B5EF4-FFF2-40B4-BE49-F238E27FC236}">
              <a16:creationId xmlns:a16="http://schemas.microsoft.com/office/drawing/2014/main" id="{86726959-E20C-934F-AC6B-48E3133DA71F}"/>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763133" y="21467590"/>
          <a:ext cx="1742440" cy="1494155"/>
        </a:xfrm>
        <a:prstGeom prst="rect">
          <a:avLst/>
        </a:prstGeom>
      </xdr:spPr>
    </xdr:pic>
    <xdr:clientData/>
  </xdr:twoCellAnchor>
  <xdr:twoCellAnchor>
    <xdr:from>
      <xdr:col>4</xdr:col>
      <xdr:colOff>402465</xdr:colOff>
      <xdr:row>105</xdr:row>
      <xdr:rowOff>125211</xdr:rowOff>
    </xdr:from>
    <xdr:to>
      <xdr:col>8</xdr:col>
      <xdr:colOff>80493</xdr:colOff>
      <xdr:row>122</xdr:row>
      <xdr:rowOff>71549</xdr:rowOff>
    </xdr:to>
    <xdr:cxnSp macro="">
      <xdr:nvCxnSpPr>
        <xdr:cNvPr id="18" name="Straight Connector 17">
          <a:extLst>
            <a:ext uri="{FF2B5EF4-FFF2-40B4-BE49-F238E27FC236}">
              <a16:creationId xmlns:a16="http://schemas.microsoft.com/office/drawing/2014/main" id="{F52D2469-690D-2332-70FA-D3FC14ED99F2}"/>
            </a:ext>
          </a:extLst>
        </xdr:cNvPr>
        <xdr:cNvCxnSpPr/>
      </xdr:nvCxnSpPr>
      <xdr:spPr>
        <a:xfrm flipV="1">
          <a:off x="4096197" y="24478803"/>
          <a:ext cx="2718873" cy="3291267"/>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384578</xdr:colOff>
      <xdr:row>106</xdr:row>
      <xdr:rowOff>116268</xdr:rowOff>
    </xdr:from>
    <xdr:to>
      <xdr:col>8</xdr:col>
      <xdr:colOff>44719</xdr:colOff>
      <xdr:row>123</xdr:row>
      <xdr:rowOff>125211</xdr:rowOff>
    </xdr:to>
    <xdr:cxnSp macro="">
      <xdr:nvCxnSpPr>
        <xdr:cNvPr id="20" name="Straight Connector 19">
          <a:extLst>
            <a:ext uri="{FF2B5EF4-FFF2-40B4-BE49-F238E27FC236}">
              <a16:creationId xmlns:a16="http://schemas.microsoft.com/office/drawing/2014/main" id="{ED6887E7-0A55-3EA4-FF3C-34621D963F54}"/>
            </a:ext>
          </a:extLst>
        </xdr:cNvPr>
        <xdr:cNvCxnSpPr/>
      </xdr:nvCxnSpPr>
      <xdr:spPr>
        <a:xfrm flipV="1">
          <a:off x="4078310" y="24666620"/>
          <a:ext cx="2700986" cy="3353873"/>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617112</xdr:colOff>
      <xdr:row>108</xdr:row>
      <xdr:rowOff>89437</xdr:rowOff>
    </xdr:from>
    <xdr:to>
      <xdr:col>7</xdr:col>
      <xdr:colOff>697606</xdr:colOff>
      <xdr:row>108</xdr:row>
      <xdr:rowOff>107324</xdr:rowOff>
    </xdr:to>
    <xdr:cxnSp macro="">
      <xdr:nvCxnSpPr>
        <xdr:cNvPr id="22" name="Straight Connector 21">
          <a:extLst>
            <a:ext uri="{FF2B5EF4-FFF2-40B4-BE49-F238E27FC236}">
              <a16:creationId xmlns:a16="http://schemas.microsoft.com/office/drawing/2014/main" id="{6ED62D6C-CFB1-0A70-28E2-B9796E4C66AF}"/>
            </a:ext>
          </a:extLst>
        </xdr:cNvPr>
        <xdr:cNvCxnSpPr/>
      </xdr:nvCxnSpPr>
      <xdr:spPr>
        <a:xfrm>
          <a:off x="5071056" y="25033310"/>
          <a:ext cx="1600916" cy="17887"/>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214648</xdr:colOff>
      <xdr:row>111</xdr:row>
      <xdr:rowOff>143099</xdr:rowOff>
    </xdr:from>
    <xdr:to>
      <xdr:col>7</xdr:col>
      <xdr:colOff>679719</xdr:colOff>
      <xdr:row>116</xdr:row>
      <xdr:rowOff>134155</xdr:rowOff>
    </xdr:to>
    <xdr:cxnSp macro="">
      <xdr:nvCxnSpPr>
        <xdr:cNvPr id="24" name="Straight Connector 23">
          <a:extLst>
            <a:ext uri="{FF2B5EF4-FFF2-40B4-BE49-F238E27FC236}">
              <a16:creationId xmlns:a16="http://schemas.microsoft.com/office/drawing/2014/main" id="{3F57B7B2-0039-4146-89FC-C2C2AF704D1B}"/>
            </a:ext>
          </a:extLst>
        </xdr:cNvPr>
        <xdr:cNvCxnSpPr/>
      </xdr:nvCxnSpPr>
      <xdr:spPr>
        <a:xfrm flipV="1">
          <a:off x="3908380" y="25677254"/>
          <a:ext cx="2745705" cy="974859"/>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17887</xdr:colOff>
      <xdr:row>103</xdr:row>
      <xdr:rowOff>89437</xdr:rowOff>
    </xdr:from>
    <xdr:to>
      <xdr:col>8</xdr:col>
      <xdr:colOff>17888</xdr:colOff>
      <xdr:row>112</xdr:row>
      <xdr:rowOff>169930</xdr:rowOff>
    </xdr:to>
    <xdr:cxnSp macro="">
      <xdr:nvCxnSpPr>
        <xdr:cNvPr id="26" name="Straight Connector 25">
          <a:extLst>
            <a:ext uri="{FF2B5EF4-FFF2-40B4-BE49-F238E27FC236}">
              <a16:creationId xmlns:a16="http://schemas.microsoft.com/office/drawing/2014/main" id="{DF02F323-0016-7671-D408-256DFD364500}"/>
            </a:ext>
          </a:extLst>
        </xdr:cNvPr>
        <xdr:cNvCxnSpPr/>
      </xdr:nvCxnSpPr>
      <xdr:spPr>
        <a:xfrm>
          <a:off x="2191197" y="24049507"/>
          <a:ext cx="4561268" cy="1851338"/>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8</xdr:col>
      <xdr:colOff>0</xdr:colOff>
      <xdr:row>20</xdr:row>
      <xdr:rowOff>0</xdr:rowOff>
    </xdr:from>
    <xdr:to>
      <xdr:col>13</xdr:col>
      <xdr:colOff>565257</xdr:colOff>
      <xdr:row>34</xdr:row>
      <xdr:rowOff>125523</xdr:rowOff>
    </xdr:to>
    <xdr:pic>
      <xdr:nvPicPr>
        <xdr:cNvPr id="4" name="Picture 3">
          <a:extLst>
            <a:ext uri="{FF2B5EF4-FFF2-40B4-BE49-F238E27FC236}">
              <a16:creationId xmlns:a16="http://schemas.microsoft.com/office/drawing/2014/main" id="{7C3252FC-DACA-67CB-B97E-ACCDE11DC1D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320465" y="4326860"/>
          <a:ext cx="5082126" cy="2916570"/>
        </a:xfrm>
        <a:prstGeom prst="rect">
          <a:avLst/>
        </a:prstGeom>
        <a:solidFill>
          <a:schemeClr val="bg1"/>
        </a:solidFill>
      </xdr:spPr>
    </xdr:pic>
    <xdr:clientData/>
  </xdr:twoCellAnchor>
  <xdr:twoCellAnchor editAs="oneCell">
    <xdr:from>
      <xdr:col>8</xdr:col>
      <xdr:colOff>63500</xdr:colOff>
      <xdr:row>37</xdr:row>
      <xdr:rowOff>31751</xdr:rowOff>
    </xdr:from>
    <xdr:to>
      <xdr:col>10</xdr:col>
      <xdr:colOff>1103490</xdr:colOff>
      <xdr:row>50</xdr:row>
      <xdr:rowOff>53902</xdr:rowOff>
    </xdr:to>
    <xdr:pic>
      <xdr:nvPicPr>
        <xdr:cNvPr id="9" name="Picture 8">
          <a:extLst>
            <a:ext uri="{FF2B5EF4-FFF2-40B4-BE49-F238E27FC236}">
              <a16:creationId xmlns:a16="http://schemas.microsoft.com/office/drawing/2014/main" id="{5C0A9DE1-BCB7-4795-7F83-4C695463B57F}"/>
            </a:ext>
          </a:extLst>
        </xdr:cNvPr>
        <xdr:cNvPicPr>
          <a:picLocks noChangeAspect="1"/>
        </xdr:cNvPicPr>
      </xdr:nvPicPr>
      <xdr:blipFill>
        <a:blip xmlns:r="http://schemas.openxmlformats.org/officeDocument/2006/relationships" r:embed="rId10"/>
        <a:stretch>
          <a:fillRect/>
        </a:stretch>
      </xdr:blipFill>
      <xdr:spPr>
        <a:xfrm>
          <a:off x="6858000" y="7874001"/>
          <a:ext cx="2563990" cy="2826734"/>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0.14327</cdr:x>
      <cdr:y>0.49222</cdr:y>
    </cdr:from>
    <cdr:to>
      <cdr:x>0.32463</cdr:x>
      <cdr:y>0.6554</cdr:y>
    </cdr:to>
    <cdr:sp macro="" textlink="">
      <cdr:nvSpPr>
        <cdr:cNvPr id="2" name="TextBox 1">
          <a:extLst xmlns:a="http://schemas.openxmlformats.org/drawingml/2006/main">
            <a:ext uri="{FF2B5EF4-FFF2-40B4-BE49-F238E27FC236}">
              <a16:creationId xmlns:a16="http://schemas.microsoft.com/office/drawing/2014/main" id="{27E7BF1E-ECFE-EF3D-3D40-09B301EDE61F}"/>
            </a:ext>
          </a:extLst>
        </cdr:cNvPr>
        <cdr:cNvSpPr txBox="1"/>
      </cdr:nvSpPr>
      <cdr:spPr>
        <a:xfrm xmlns:a="http://schemas.openxmlformats.org/drawingml/2006/main">
          <a:off x="655011" y="1350262"/>
          <a:ext cx="829205" cy="4476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800" kern="1200">
              <a:solidFill>
                <a:schemeClr val="bg1"/>
              </a:solidFill>
            </a:rPr>
            <a:t>19%</a:t>
          </a:r>
        </a:p>
        <a:p xmlns:a="http://schemas.openxmlformats.org/drawingml/2006/main">
          <a:r>
            <a:rPr lang="en-GB" sz="1100" kern="1200">
              <a:solidFill>
                <a:schemeClr val="bg1"/>
              </a:solidFill>
            </a:rPr>
            <a:t>Disagree</a:t>
          </a:r>
        </a:p>
      </cdr:txBody>
    </cdr:sp>
  </cdr:relSizeAnchor>
  <cdr:relSizeAnchor xmlns:cdr="http://schemas.openxmlformats.org/drawingml/2006/chartDrawing">
    <cdr:from>
      <cdr:x>0.40458</cdr:x>
      <cdr:y>0.47119</cdr:y>
    </cdr:from>
    <cdr:to>
      <cdr:x>0.51569</cdr:x>
      <cdr:y>0.66101</cdr:y>
    </cdr:to>
    <cdr:sp macro="" textlink="">
      <cdr:nvSpPr>
        <cdr:cNvPr id="3" name="TextBox 2">
          <a:extLst xmlns:a="http://schemas.openxmlformats.org/drawingml/2006/main">
            <a:ext uri="{FF2B5EF4-FFF2-40B4-BE49-F238E27FC236}">
              <a16:creationId xmlns:a16="http://schemas.microsoft.com/office/drawing/2014/main" id="{FF497011-2737-66E0-0199-4AB0079885A9}"/>
            </a:ext>
          </a:extLst>
        </cdr:cNvPr>
        <cdr:cNvSpPr txBox="1"/>
      </cdr:nvSpPr>
      <cdr:spPr>
        <a:xfrm xmlns:a="http://schemas.openxmlformats.org/drawingml/2006/main">
          <a:off x="1849724" y="1292557"/>
          <a:ext cx="507995" cy="5207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kern="1200">
              <a:solidFill>
                <a:schemeClr val="bg1"/>
              </a:solidFill>
            </a:rPr>
            <a:t>81% Agree</a:t>
          </a:r>
        </a:p>
      </cdr:txBody>
    </cdr:sp>
  </cdr:relSizeAnchor>
  <cdr:relSizeAnchor xmlns:cdr="http://schemas.openxmlformats.org/drawingml/2006/chartDrawing">
    <cdr:from>
      <cdr:x>0.73312</cdr:x>
      <cdr:y>0.34822</cdr:y>
    </cdr:from>
    <cdr:to>
      <cdr:x>0.87201</cdr:x>
      <cdr:y>0.67461</cdr:y>
    </cdr:to>
    <cdr:sp macro="" textlink="">
      <cdr:nvSpPr>
        <cdr:cNvPr id="4" name="TextBox 3">
          <a:extLst xmlns:a="http://schemas.openxmlformats.org/drawingml/2006/main">
            <a:ext uri="{FF2B5EF4-FFF2-40B4-BE49-F238E27FC236}">
              <a16:creationId xmlns:a16="http://schemas.microsoft.com/office/drawing/2014/main" id="{5D5E85A4-5F77-092F-9384-697B7E2BFDB3}"/>
            </a:ext>
          </a:extLst>
        </cdr:cNvPr>
        <cdr:cNvSpPr txBox="1"/>
      </cdr:nvSpPr>
      <cdr:spPr>
        <a:xfrm xmlns:a="http://schemas.openxmlformats.org/drawingml/2006/main">
          <a:off x="3351843" y="955244"/>
          <a:ext cx="635005" cy="895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kern="1200">
              <a:solidFill>
                <a:schemeClr val="bg1"/>
              </a:solidFill>
            </a:rPr>
            <a:t>74.5%</a:t>
          </a:r>
        </a:p>
        <a:p xmlns:a="http://schemas.openxmlformats.org/drawingml/2006/main">
          <a:r>
            <a:rPr lang="en-GB" sz="1000" kern="1200">
              <a:solidFill>
                <a:schemeClr val="bg1"/>
              </a:solidFill>
            </a:rPr>
            <a:t>Agree </a:t>
          </a:r>
        </a:p>
      </cdr:txBody>
    </cdr:sp>
  </cdr:relSizeAnchor>
  <cdr:relSizeAnchor xmlns:cdr="http://schemas.openxmlformats.org/drawingml/2006/chartDrawing">
    <cdr:from>
      <cdr:x>0.72436</cdr:x>
      <cdr:y>0.84465</cdr:y>
    </cdr:from>
    <cdr:to>
      <cdr:x>0.98704</cdr:x>
      <cdr:y>0.99297</cdr:y>
    </cdr:to>
    <cdr:sp macro="" textlink="">
      <cdr:nvSpPr>
        <cdr:cNvPr id="5" name="TextBox 4">
          <a:extLst xmlns:a="http://schemas.openxmlformats.org/drawingml/2006/main">
            <a:ext uri="{FF2B5EF4-FFF2-40B4-BE49-F238E27FC236}">
              <a16:creationId xmlns:a16="http://schemas.microsoft.com/office/drawing/2014/main" id="{4E0232E3-31F3-AA59-4F3A-E08A46DBEDEB}"/>
            </a:ext>
          </a:extLst>
        </cdr:cNvPr>
        <cdr:cNvSpPr txBox="1"/>
      </cdr:nvSpPr>
      <cdr:spPr>
        <a:xfrm xmlns:a="http://schemas.openxmlformats.org/drawingml/2006/main">
          <a:off x="3300505" y="2661712"/>
          <a:ext cx="1196857" cy="4673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kern="1200"/>
            <a:t>Agree with additional themes</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xdr:col>
      <xdr:colOff>138397</xdr:colOff>
      <xdr:row>54</xdr:row>
      <xdr:rowOff>8141</xdr:rowOff>
    </xdr:from>
    <xdr:to>
      <xdr:col>7</xdr:col>
      <xdr:colOff>436371</xdr:colOff>
      <xdr:row>69</xdr:row>
      <xdr:rowOff>16282</xdr:rowOff>
    </xdr:to>
    <xdr:pic>
      <xdr:nvPicPr>
        <xdr:cNvPr id="2" name="Picture 1">
          <a:extLst>
            <a:ext uri="{FF2B5EF4-FFF2-40B4-BE49-F238E27FC236}">
              <a16:creationId xmlns:a16="http://schemas.microsoft.com/office/drawing/2014/main" id="{3E462FB4-41F1-B36C-DD8B-84CB58C19AC5}"/>
            </a:ext>
          </a:extLst>
        </xdr:cNvPr>
        <xdr:cNvPicPr>
          <a:picLocks noChangeAspect="1"/>
        </xdr:cNvPicPr>
      </xdr:nvPicPr>
      <xdr:blipFill>
        <a:blip xmlns:r="http://schemas.openxmlformats.org/officeDocument/2006/relationships" r:embed="rId1"/>
        <a:stretch>
          <a:fillRect/>
        </a:stretch>
      </xdr:blipFill>
      <xdr:spPr>
        <a:xfrm>
          <a:off x="903653" y="8246859"/>
          <a:ext cx="4889513" cy="2938910"/>
        </a:xfrm>
        <a:prstGeom prst="rect">
          <a:avLst/>
        </a:prstGeom>
      </xdr:spPr>
    </xdr:pic>
    <xdr:clientData/>
  </xdr:twoCellAnchor>
  <xdr:twoCellAnchor editAs="oneCell">
    <xdr:from>
      <xdr:col>8</xdr:col>
      <xdr:colOff>244230</xdr:colOff>
      <xdr:row>53</xdr:row>
      <xdr:rowOff>170962</xdr:rowOff>
    </xdr:from>
    <xdr:to>
      <xdr:col>15</xdr:col>
      <xdr:colOff>571330</xdr:colOff>
      <xdr:row>67</xdr:row>
      <xdr:rowOff>16530</xdr:rowOff>
    </xdr:to>
    <xdr:pic>
      <xdr:nvPicPr>
        <xdr:cNvPr id="4" name="Picture 3">
          <a:extLst>
            <a:ext uri="{FF2B5EF4-FFF2-40B4-BE49-F238E27FC236}">
              <a16:creationId xmlns:a16="http://schemas.microsoft.com/office/drawing/2014/main" id="{2EC1CA7D-641B-43DF-9D43-F0C6678D2DAE}"/>
            </a:ext>
          </a:extLst>
        </xdr:cNvPr>
        <xdr:cNvPicPr>
          <a:picLocks noChangeAspect="1"/>
        </xdr:cNvPicPr>
      </xdr:nvPicPr>
      <xdr:blipFill rotWithShape="1">
        <a:blip xmlns:r="http://schemas.openxmlformats.org/officeDocument/2006/relationships" r:embed="rId2"/>
        <a:srcRect l="1329" r="1"/>
        <a:stretch/>
      </xdr:blipFill>
      <xdr:spPr>
        <a:xfrm>
          <a:off x="6366281" y="8833013"/>
          <a:ext cx="5187293" cy="2580952"/>
        </a:xfrm>
        <a:prstGeom prst="rect">
          <a:avLst/>
        </a:prstGeom>
      </xdr:spPr>
    </xdr:pic>
    <xdr:clientData/>
  </xdr:twoCellAnchor>
  <xdr:twoCellAnchor editAs="oneCell">
    <xdr:from>
      <xdr:col>0</xdr:col>
      <xdr:colOff>748974</xdr:colOff>
      <xdr:row>112</xdr:row>
      <xdr:rowOff>219808</xdr:rowOff>
    </xdr:from>
    <xdr:to>
      <xdr:col>7</xdr:col>
      <xdr:colOff>728656</xdr:colOff>
      <xdr:row>128</xdr:row>
      <xdr:rowOff>187244</xdr:rowOff>
    </xdr:to>
    <xdr:pic>
      <xdr:nvPicPr>
        <xdr:cNvPr id="5" name="Picture 4">
          <a:extLst>
            <a:ext uri="{FF2B5EF4-FFF2-40B4-BE49-F238E27FC236}">
              <a16:creationId xmlns:a16="http://schemas.microsoft.com/office/drawing/2014/main" id="{98B63682-DA25-1AF4-A34A-CB1AB0398573}"/>
            </a:ext>
          </a:extLst>
        </xdr:cNvPr>
        <xdr:cNvPicPr>
          <a:picLocks noChangeAspect="1"/>
        </xdr:cNvPicPr>
      </xdr:nvPicPr>
      <xdr:blipFill>
        <a:blip xmlns:r="http://schemas.openxmlformats.org/officeDocument/2006/relationships" r:embed="rId3"/>
        <a:stretch>
          <a:fillRect/>
        </a:stretch>
      </xdr:blipFill>
      <xdr:spPr>
        <a:xfrm>
          <a:off x="748974" y="24659167"/>
          <a:ext cx="5336477" cy="3207564"/>
        </a:xfrm>
        <a:prstGeom prst="rect">
          <a:avLst/>
        </a:prstGeom>
      </xdr:spPr>
    </xdr:pic>
    <xdr:clientData/>
  </xdr:twoCellAnchor>
  <xdr:twoCellAnchor>
    <xdr:from>
      <xdr:col>9</xdr:col>
      <xdr:colOff>16281</xdr:colOff>
      <xdr:row>113</xdr:row>
      <xdr:rowOff>16283</xdr:rowOff>
    </xdr:from>
    <xdr:to>
      <xdr:col>15</xdr:col>
      <xdr:colOff>366345</xdr:colOff>
      <xdr:row>129</xdr:row>
      <xdr:rowOff>40705</xdr:rowOff>
    </xdr:to>
    <xdr:graphicFrame macro="">
      <xdr:nvGraphicFramePr>
        <xdr:cNvPr id="7" name="Chart 6">
          <a:extLst>
            <a:ext uri="{FF2B5EF4-FFF2-40B4-BE49-F238E27FC236}">
              <a16:creationId xmlns:a16="http://schemas.microsoft.com/office/drawing/2014/main" id="{21C83740-93AE-416D-894D-737599D157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748975</xdr:colOff>
      <xdr:row>96</xdr:row>
      <xdr:rowOff>89552</xdr:rowOff>
    </xdr:from>
    <xdr:to>
      <xdr:col>13</xdr:col>
      <xdr:colOff>162820</xdr:colOff>
      <xdr:row>111</xdr:row>
      <xdr:rowOff>82032</xdr:rowOff>
    </xdr:to>
    <xdr:pic>
      <xdr:nvPicPr>
        <xdr:cNvPr id="8" name="Picture 7">
          <a:extLst>
            <a:ext uri="{FF2B5EF4-FFF2-40B4-BE49-F238E27FC236}">
              <a16:creationId xmlns:a16="http://schemas.microsoft.com/office/drawing/2014/main" id="{50D1D316-E194-2E2D-BCBD-0BEB7706E43F}"/>
            </a:ext>
          </a:extLst>
        </xdr:cNvPr>
        <xdr:cNvPicPr>
          <a:picLocks noChangeAspect="1"/>
        </xdr:cNvPicPr>
      </xdr:nvPicPr>
      <xdr:blipFill>
        <a:blip xmlns:r="http://schemas.openxmlformats.org/officeDocument/2006/relationships" r:embed="rId5"/>
        <a:stretch>
          <a:fillRect/>
        </a:stretch>
      </xdr:blipFill>
      <xdr:spPr>
        <a:xfrm>
          <a:off x="3044744" y="20490962"/>
          <a:ext cx="6569807" cy="3778057"/>
        </a:xfrm>
        <a:prstGeom prst="rect">
          <a:avLst/>
        </a:prstGeom>
      </xdr:spPr>
    </xdr:pic>
    <xdr:clientData/>
  </xdr:twoCellAnchor>
  <xdr:twoCellAnchor editAs="oneCell">
    <xdr:from>
      <xdr:col>1</xdr:col>
      <xdr:colOff>48847</xdr:colOff>
      <xdr:row>76</xdr:row>
      <xdr:rowOff>24423</xdr:rowOff>
    </xdr:from>
    <xdr:to>
      <xdr:col>16</xdr:col>
      <xdr:colOff>65129</xdr:colOff>
      <xdr:row>91</xdr:row>
      <xdr:rowOff>147741</xdr:rowOff>
    </xdr:to>
    <xdr:pic>
      <xdr:nvPicPr>
        <xdr:cNvPr id="3" name="Picture 2">
          <a:extLst>
            <a:ext uri="{FF2B5EF4-FFF2-40B4-BE49-F238E27FC236}">
              <a16:creationId xmlns:a16="http://schemas.microsoft.com/office/drawing/2014/main" id="{433B573C-AC6A-B1FC-E3C9-E61546B1E63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14103" y="14279359"/>
          <a:ext cx="10998526" cy="3054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16282</xdr:colOff>
      <xdr:row>162</xdr:row>
      <xdr:rowOff>122116</xdr:rowOff>
    </xdr:from>
    <xdr:to>
      <xdr:col>14</xdr:col>
      <xdr:colOff>691987</xdr:colOff>
      <xdr:row>190</xdr:row>
      <xdr:rowOff>72653</xdr:rowOff>
    </xdr:to>
    <xdr:pic>
      <xdr:nvPicPr>
        <xdr:cNvPr id="6" name="Picture 5">
          <a:extLst>
            <a:ext uri="{FF2B5EF4-FFF2-40B4-BE49-F238E27FC236}">
              <a16:creationId xmlns:a16="http://schemas.microsoft.com/office/drawing/2014/main" id="{10A9317B-AFA1-F5E4-45FB-C25731F958A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46795" y="50629039"/>
          <a:ext cx="9362179" cy="5421306"/>
        </a:xfrm>
        <a:prstGeom prst="rect">
          <a:avLst/>
        </a:prstGeom>
        <a:noFill/>
      </xdr:spPr>
    </xdr:pic>
    <xdr:clientData/>
  </xdr:twoCellAnchor>
  <xdr:twoCellAnchor editAs="oneCell">
    <xdr:from>
      <xdr:col>1</xdr:col>
      <xdr:colOff>758906</xdr:colOff>
      <xdr:row>26</xdr:row>
      <xdr:rowOff>8143</xdr:rowOff>
    </xdr:from>
    <xdr:to>
      <xdr:col>15</xdr:col>
      <xdr:colOff>36256</xdr:colOff>
      <xdr:row>32</xdr:row>
      <xdr:rowOff>748975</xdr:rowOff>
    </xdr:to>
    <xdr:pic>
      <xdr:nvPicPr>
        <xdr:cNvPr id="9" name="Picture 8">
          <a:extLst>
            <a:ext uri="{FF2B5EF4-FFF2-40B4-BE49-F238E27FC236}">
              <a16:creationId xmlns:a16="http://schemas.microsoft.com/office/drawing/2014/main" id="{17F4E747-A4F1-F778-40A2-27BF7690836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524162" y="6838464"/>
          <a:ext cx="9494338" cy="5478908"/>
        </a:xfrm>
        <a:prstGeom prst="rect">
          <a:avLst/>
        </a:prstGeom>
        <a:noFill/>
      </xdr:spPr>
    </xdr:pic>
    <xdr:clientData/>
  </xdr:twoCellAnchor>
  <xdr:twoCellAnchor editAs="oneCell">
    <xdr:from>
      <xdr:col>2</xdr:col>
      <xdr:colOff>18072</xdr:colOff>
      <xdr:row>1</xdr:row>
      <xdr:rowOff>138397</xdr:rowOff>
    </xdr:from>
    <xdr:to>
      <xdr:col>15</xdr:col>
      <xdr:colOff>6925</xdr:colOff>
      <xdr:row>24</xdr:row>
      <xdr:rowOff>1123462</xdr:rowOff>
    </xdr:to>
    <xdr:pic>
      <xdr:nvPicPr>
        <xdr:cNvPr id="21" name="Picture 20">
          <a:extLst>
            <a:ext uri="{FF2B5EF4-FFF2-40B4-BE49-F238E27FC236}">
              <a16:creationId xmlns:a16="http://schemas.microsoft.com/office/drawing/2014/main" id="{0AA4C4D3-1288-9F52-224F-CCC6DA4D9072}"/>
            </a:ext>
          </a:extLst>
        </xdr:cNvPr>
        <xdr:cNvPicPr>
          <a:picLocks noChangeAspect="1"/>
        </xdr:cNvPicPr>
      </xdr:nvPicPr>
      <xdr:blipFill>
        <a:blip xmlns:r="http://schemas.openxmlformats.org/officeDocument/2006/relationships" r:embed="rId9"/>
        <a:stretch>
          <a:fillRect/>
        </a:stretch>
      </xdr:blipFill>
      <xdr:spPr>
        <a:xfrm>
          <a:off x="1548585" y="488461"/>
          <a:ext cx="9440584" cy="5478911"/>
        </a:xfrm>
        <a:prstGeom prst="rect">
          <a:avLst/>
        </a:prstGeom>
      </xdr:spPr>
    </xdr:pic>
    <xdr:clientData/>
  </xdr:twoCellAnchor>
  <xdr:twoCellAnchor editAs="oneCell">
    <xdr:from>
      <xdr:col>2</xdr:col>
      <xdr:colOff>0</xdr:colOff>
      <xdr:row>34</xdr:row>
      <xdr:rowOff>1</xdr:rowOff>
    </xdr:from>
    <xdr:to>
      <xdr:col>15</xdr:col>
      <xdr:colOff>8141</xdr:colOff>
      <xdr:row>40</xdr:row>
      <xdr:rowOff>679472</xdr:rowOff>
    </xdr:to>
    <xdr:pic>
      <xdr:nvPicPr>
        <xdr:cNvPr id="25" name="Picture 24">
          <a:extLst>
            <a:ext uri="{FF2B5EF4-FFF2-40B4-BE49-F238E27FC236}">
              <a16:creationId xmlns:a16="http://schemas.microsoft.com/office/drawing/2014/main" id="{EBBFE9DE-2DCA-146A-D1DB-28DDC83B421B}"/>
            </a:ext>
          </a:extLst>
        </xdr:cNvPr>
        <xdr:cNvPicPr>
          <a:picLocks noChangeAspect="1"/>
        </xdr:cNvPicPr>
      </xdr:nvPicPr>
      <xdr:blipFill>
        <a:blip xmlns:r="http://schemas.openxmlformats.org/officeDocument/2006/relationships" r:embed="rId10"/>
        <a:stretch>
          <a:fillRect/>
        </a:stretch>
      </xdr:blipFill>
      <xdr:spPr>
        <a:xfrm>
          <a:off x="1530513" y="13147757"/>
          <a:ext cx="9459872" cy="5417548"/>
        </a:xfrm>
        <a:prstGeom prst="rect">
          <a:avLst/>
        </a:prstGeom>
      </xdr:spPr>
    </xdr:pic>
    <xdr:clientData/>
  </xdr:twoCellAnchor>
  <xdr:twoCellAnchor editAs="oneCell">
    <xdr:from>
      <xdr:col>2</xdr:col>
      <xdr:colOff>50636</xdr:colOff>
      <xdr:row>42</xdr:row>
      <xdr:rowOff>56988</xdr:rowOff>
    </xdr:from>
    <xdr:to>
      <xdr:col>14</xdr:col>
      <xdr:colOff>740833</xdr:colOff>
      <xdr:row>48</xdr:row>
      <xdr:rowOff>757117</xdr:rowOff>
    </xdr:to>
    <xdr:pic>
      <xdr:nvPicPr>
        <xdr:cNvPr id="27" name="Picture 26">
          <a:extLst>
            <a:ext uri="{FF2B5EF4-FFF2-40B4-BE49-F238E27FC236}">
              <a16:creationId xmlns:a16="http://schemas.microsoft.com/office/drawing/2014/main" id="{D61955AB-98A7-88A0-A6D9-176803DC0F7B}"/>
            </a:ext>
          </a:extLst>
        </xdr:cNvPr>
        <xdr:cNvPicPr>
          <a:picLocks noChangeAspect="1"/>
        </xdr:cNvPicPr>
      </xdr:nvPicPr>
      <xdr:blipFill>
        <a:blip xmlns:r="http://schemas.openxmlformats.org/officeDocument/2006/relationships" r:embed="rId11"/>
        <a:stretch>
          <a:fillRect/>
        </a:stretch>
      </xdr:blipFill>
      <xdr:spPr>
        <a:xfrm>
          <a:off x="1581149" y="19522180"/>
          <a:ext cx="9376671" cy="5438206"/>
        </a:xfrm>
        <a:prstGeom prst="rect">
          <a:avLst/>
        </a:prstGeom>
      </xdr:spPr>
    </xdr:pic>
    <xdr:clientData/>
  </xdr:twoCellAnchor>
  <xdr:twoCellAnchor editAs="oneCell">
    <xdr:from>
      <xdr:col>2</xdr:col>
      <xdr:colOff>0</xdr:colOff>
      <xdr:row>134</xdr:row>
      <xdr:rowOff>0</xdr:rowOff>
    </xdr:from>
    <xdr:to>
      <xdr:col>14</xdr:col>
      <xdr:colOff>666343</xdr:colOff>
      <xdr:row>161</xdr:row>
      <xdr:rowOff>146539</xdr:rowOff>
    </xdr:to>
    <xdr:pic>
      <xdr:nvPicPr>
        <xdr:cNvPr id="30" name="Picture 29">
          <a:extLst>
            <a:ext uri="{FF2B5EF4-FFF2-40B4-BE49-F238E27FC236}">
              <a16:creationId xmlns:a16="http://schemas.microsoft.com/office/drawing/2014/main" id="{B29B6A37-2055-525A-8708-43B68208F5C5}"/>
            </a:ext>
          </a:extLst>
        </xdr:cNvPr>
        <xdr:cNvPicPr>
          <a:picLocks noChangeAspect="1"/>
        </xdr:cNvPicPr>
      </xdr:nvPicPr>
      <xdr:blipFill>
        <a:blip xmlns:r="http://schemas.openxmlformats.org/officeDocument/2006/relationships" r:embed="rId12"/>
        <a:stretch>
          <a:fillRect/>
        </a:stretch>
      </xdr:blipFill>
      <xdr:spPr>
        <a:xfrm>
          <a:off x="1530513" y="45036154"/>
          <a:ext cx="9352817" cy="5421923"/>
        </a:xfrm>
        <a:prstGeom prst="rect">
          <a:avLst/>
        </a:prstGeom>
      </xdr:spPr>
    </xdr:pic>
    <xdr:clientData/>
  </xdr:twoCellAnchor>
  <xdr:twoCellAnchor editAs="oneCell">
    <xdr:from>
      <xdr:col>2</xdr:col>
      <xdr:colOff>26212</xdr:colOff>
      <xdr:row>195</xdr:row>
      <xdr:rowOff>16282</xdr:rowOff>
    </xdr:from>
    <xdr:to>
      <xdr:col>14</xdr:col>
      <xdr:colOff>708269</xdr:colOff>
      <xdr:row>222</xdr:row>
      <xdr:rowOff>174382</xdr:rowOff>
    </xdr:to>
    <xdr:pic>
      <xdr:nvPicPr>
        <xdr:cNvPr id="31" name="Picture 30">
          <a:extLst>
            <a:ext uri="{FF2B5EF4-FFF2-40B4-BE49-F238E27FC236}">
              <a16:creationId xmlns:a16="http://schemas.microsoft.com/office/drawing/2014/main" id="{AEA24092-2012-9DA0-232C-E65AEF6302F6}"/>
            </a:ext>
          </a:extLst>
        </xdr:cNvPr>
        <xdr:cNvPicPr>
          <a:picLocks noChangeAspect="1"/>
        </xdr:cNvPicPr>
      </xdr:nvPicPr>
      <xdr:blipFill>
        <a:blip xmlns:r="http://schemas.openxmlformats.org/officeDocument/2006/relationships" r:embed="rId13"/>
        <a:stretch>
          <a:fillRect/>
        </a:stretch>
      </xdr:blipFill>
      <xdr:spPr>
        <a:xfrm>
          <a:off x="1556725" y="58183910"/>
          <a:ext cx="9368531" cy="5433485"/>
        </a:xfrm>
        <a:prstGeom prst="rect">
          <a:avLst/>
        </a:prstGeom>
      </xdr:spPr>
    </xdr:pic>
    <xdr:clientData/>
  </xdr:twoCellAnchor>
  <xdr:twoCellAnchor editAs="oneCell">
    <xdr:from>
      <xdr:col>2</xdr:col>
      <xdr:colOff>48846</xdr:colOff>
      <xdr:row>225</xdr:row>
      <xdr:rowOff>268655</xdr:rowOff>
    </xdr:from>
    <xdr:to>
      <xdr:col>14</xdr:col>
      <xdr:colOff>711729</xdr:colOff>
      <xdr:row>240</xdr:row>
      <xdr:rowOff>284936</xdr:rowOff>
    </xdr:to>
    <xdr:pic>
      <xdr:nvPicPr>
        <xdr:cNvPr id="32" name="Picture 31">
          <a:extLst>
            <a:ext uri="{FF2B5EF4-FFF2-40B4-BE49-F238E27FC236}">
              <a16:creationId xmlns:a16="http://schemas.microsoft.com/office/drawing/2014/main" id="{4519997B-DEF1-567C-1A9E-405519785384}"/>
            </a:ext>
          </a:extLst>
        </xdr:cNvPr>
        <xdr:cNvPicPr>
          <a:picLocks noChangeAspect="1"/>
        </xdr:cNvPicPr>
      </xdr:nvPicPr>
      <xdr:blipFill>
        <a:blip xmlns:r="http://schemas.openxmlformats.org/officeDocument/2006/relationships" r:embed="rId14"/>
        <a:stretch>
          <a:fillRect/>
        </a:stretch>
      </xdr:blipFill>
      <xdr:spPr>
        <a:xfrm>
          <a:off x="1579359" y="64452501"/>
          <a:ext cx="9349357" cy="5267243"/>
        </a:xfrm>
        <a:prstGeom prst="rect">
          <a:avLst/>
        </a:prstGeom>
      </xdr:spPr>
    </xdr:pic>
    <xdr:clientData/>
  </xdr:twoCellAnchor>
  <xdr:twoCellAnchor editAs="oneCell">
    <xdr:from>
      <xdr:col>1</xdr:col>
      <xdr:colOff>716410</xdr:colOff>
      <xdr:row>242</xdr:row>
      <xdr:rowOff>32564</xdr:rowOff>
    </xdr:from>
    <xdr:to>
      <xdr:col>14</xdr:col>
      <xdr:colOff>744090</xdr:colOff>
      <xdr:row>264</xdr:row>
      <xdr:rowOff>610577</xdr:rowOff>
    </xdr:to>
    <xdr:pic>
      <xdr:nvPicPr>
        <xdr:cNvPr id="33" name="Picture 32">
          <a:extLst>
            <a:ext uri="{FF2B5EF4-FFF2-40B4-BE49-F238E27FC236}">
              <a16:creationId xmlns:a16="http://schemas.microsoft.com/office/drawing/2014/main" id="{368BFBE6-E716-D752-C8C4-8BE815A0FE99}"/>
            </a:ext>
          </a:extLst>
        </xdr:cNvPr>
        <xdr:cNvPicPr>
          <a:picLocks noChangeAspect="1"/>
        </xdr:cNvPicPr>
      </xdr:nvPicPr>
      <xdr:blipFill>
        <a:blip xmlns:r="http://schemas.openxmlformats.org/officeDocument/2006/relationships" r:embed="rId15"/>
        <a:stretch>
          <a:fillRect/>
        </a:stretch>
      </xdr:blipFill>
      <xdr:spPr>
        <a:xfrm>
          <a:off x="1481666" y="70460577"/>
          <a:ext cx="9479411" cy="5340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735782</xdr:colOff>
      <xdr:row>12</xdr:row>
      <xdr:rowOff>101331</xdr:rowOff>
    </xdr:to>
    <xdr:pic>
      <xdr:nvPicPr>
        <xdr:cNvPr id="3" name="Picture 2">
          <a:extLst>
            <a:ext uri="{FF2B5EF4-FFF2-40B4-BE49-F238E27FC236}">
              <a16:creationId xmlns:a16="http://schemas.microsoft.com/office/drawing/2014/main" id="{E2098456-14AC-2EB3-9D7E-9366D8487CC3}"/>
            </a:ext>
          </a:extLst>
        </xdr:cNvPr>
        <xdr:cNvPicPr>
          <a:picLocks noChangeAspect="1"/>
        </xdr:cNvPicPr>
      </xdr:nvPicPr>
      <xdr:blipFill>
        <a:blip xmlns:r="http://schemas.openxmlformats.org/officeDocument/2006/relationships" r:embed="rId1"/>
        <a:stretch>
          <a:fillRect/>
        </a:stretch>
      </xdr:blipFill>
      <xdr:spPr>
        <a:xfrm>
          <a:off x="273050" y="393700"/>
          <a:ext cx="5212532" cy="2755631"/>
        </a:xfrm>
        <a:prstGeom prst="rect">
          <a:avLst/>
        </a:prstGeom>
      </xdr:spPr>
    </xdr:pic>
    <xdr:clientData/>
  </xdr:twoCellAnchor>
  <xdr:twoCellAnchor>
    <xdr:from>
      <xdr:col>0</xdr:col>
      <xdr:colOff>258704</xdr:colOff>
      <xdr:row>13</xdr:row>
      <xdr:rowOff>7839</xdr:rowOff>
    </xdr:from>
    <xdr:to>
      <xdr:col>7</xdr:col>
      <xdr:colOff>447870</xdr:colOff>
      <xdr:row>31</xdr:row>
      <xdr:rowOff>36415</xdr:rowOff>
    </xdr:to>
    <xdr:graphicFrame macro="">
      <xdr:nvGraphicFramePr>
        <xdr:cNvPr id="6" name="Chart 5">
          <a:extLst>
            <a:ext uri="{FF2B5EF4-FFF2-40B4-BE49-F238E27FC236}">
              <a16:creationId xmlns:a16="http://schemas.microsoft.com/office/drawing/2014/main" id="{5B05496B-009E-41CC-A2E8-48D1BB27E5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32</xdr:row>
      <xdr:rowOff>0</xdr:rowOff>
    </xdr:from>
    <xdr:to>
      <xdr:col>8</xdr:col>
      <xdr:colOff>4330</xdr:colOff>
      <xdr:row>43</xdr:row>
      <xdr:rowOff>75932</xdr:rowOff>
    </xdr:to>
    <xdr:pic>
      <xdr:nvPicPr>
        <xdr:cNvPr id="7" name="Picture 6">
          <a:extLst>
            <a:ext uri="{FF2B5EF4-FFF2-40B4-BE49-F238E27FC236}">
              <a16:creationId xmlns:a16="http://schemas.microsoft.com/office/drawing/2014/main" id="{8ADA0154-8E70-3926-C685-8043FFA0731A}"/>
            </a:ext>
          </a:extLst>
        </xdr:cNvPr>
        <xdr:cNvPicPr>
          <a:picLocks noChangeAspect="1"/>
        </xdr:cNvPicPr>
      </xdr:nvPicPr>
      <xdr:blipFill>
        <a:blip xmlns:r="http://schemas.openxmlformats.org/officeDocument/2006/relationships" r:embed="rId3"/>
        <a:stretch>
          <a:fillRect/>
        </a:stretch>
      </xdr:blipFill>
      <xdr:spPr>
        <a:xfrm>
          <a:off x="274383" y="7831667"/>
          <a:ext cx="5993712" cy="2749203"/>
        </a:xfrm>
        <a:prstGeom prst="rect">
          <a:avLst/>
        </a:prstGeom>
      </xdr:spPr>
    </xdr:pic>
    <xdr:clientData/>
  </xdr:twoCellAnchor>
  <xdr:twoCellAnchor editAs="oneCell">
    <xdr:from>
      <xdr:col>1</xdr:col>
      <xdr:colOff>1</xdr:colOff>
      <xdr:row>48</xdr:row>
      <xdr:rowOff>0</xdr:rowOff>
    </xdr:from>
    <xdr:to>
      <xdr:col>10</xdr:col>
      <xdr:colOff>177801</xdr:colOff>
      <xdr:row>64</xdr:row>
      <xdr:rowOff>12305</xdr:rowOff>
    </xdr:to>
    <xdr:pic>
      <xdr:nvPicPr>
        <xdr:cNvPr id="8" name="Picture 7">
          <a:extLst>
            <a:ext uri="{FF2B5EF4-FFF2-40B4-BE49-F238E27FC236}">
              <a16:creationId xmlns:a16="http://schemas.microsoft.com/office/drawing/2014/main" id="{1ACF48C6-594F-3954-16C8-86527D38D3E8}"/>
            </a:ext>
          </a:extLst>
        </xdr:cNvPr>
        <xdr:cNvPicPr>
          <a:picLocks noChangeAspect="1"/>
        </xdr:cNvPicPr>
      </xdr:nvPicPr>
      <xdr:blipFill rotWithShape="1">
        <a:blip xmlns:r="http://schemas.openxmlformats.org/officeDocument/2006/relationships" r:embed="rId4"/>
        <a:srcRect r="910"/>
        <a:stretch/>
      </xdr:blipFill>
      <xdr:spPr>
        <a:xfrm>
          <a:off x="273051" y="11430000"/>
          <a:ext cx="7162800" cy="3161905"/>
        </a:xfrm>
        <a:prstGeom prst="rect">
          <a:avLst/>
        </a:prstGeom>
      </xdr:spPr>
    </xdr:pic>
    <xdr:clientData/>
  </xdr:twoCellAnchor>
  <xdr:twoCellAnchor editAs="oneCell">
    <xdr:from>
      <xdr:col>1</xdr:col>
      <xdr:colOff>1</xdr:colOff>
      <xdr:row>65</xdr:row>
      <xdr:rowOff>0</xdr:rowOff>
    </xdr:from>
    <xdr:to>
      <xdr:col>5</xdr:col>
      <xdr:colOff>717551</xdr:colOff>
      <xdr:row>79</xdr:row>
      <xdr:rowOff>593</xdr:rowOff>
    </xdr:to>
    <xdr:pic>
      <xdr:nvPicPr>
        <xdr:cNvPr id="9" name="Picture 8">
          <a:extLst>
            <a:ext uri="{FF2B5EF4-FFF2-40B4-BE49-F238E27FC236}">
              <a16:creationId xmlns:a16="http://schemas.microsoft.com/office/drawing/2014/main" id="{B346C2E8-5BF6-BC31-62E5-776AB1C0873E}"/>
            </a:ext>
          </a:extLst>
        </xdr:cNvPr>
        <xdr:cNvPicPr>
          <a:picLocks noChangeAspect="1"/>
        </xdr:cNvPicPr>
      </xdr:nvPicPr>
      <xdr:blipFill>
        <a:blip xmlns:r="http://schemas.openxmlformats.org/officeDocument/2006/relationships" r:embed="rId5"/>
        <a:stretch>
          <a:fillRect/>
        </a:stretch>
      </xdr:blipFill>
      <xdr:spPr>
        <a:xfrm>
          <a:off x="273051" y="14776450"/>
          <a:ext cx="4432300" cy="2755631"/>
        </a:xfrm>
        <a:prstGeom prst="rect">
          <a:avLst/>
        </a:prstGeom>
      </xdr:spPr>
    </xdr:pic>
    <xdr:clientData/>
  </xdr:twoCellAnchor>
  <xdr:twoCellAnchor>
    <xdr:from>
      <xdr:col>1</xdr:col>
      <xdr:colOff>0</xdr:colOff>
      <xdr:row>83</xdr:row>
      <xdr:rowOff>0</xdr:rowOff>
    </xdr:from>
    <xdr:to>
      <xdr:col>7</xdr:col>
      <xdr:colOff>57150</xdr:colOff>
      <xdr:row>99</xdr:row>
      <xdr:rowOff>114300</xdr:rowOff>
    </xdr:to>
    <xdr:graphicFrame macro="">
      <xdr:nvGraphicFramePr>
        <xdr:cNvPr id="14" name="Chart 13">
          <a:extLst>
            <a:ext uri="{FF2B5EF4-FFF2-40B4-BE49-F238E27FC236}">
              <a16:creationId xmlns:a16="http://schemas.microsoft.com/office/drawing/2014/main" id="{72953E5C-0E29-4521-B5AA-D3973BD87B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12589</xdr:colOff>
      <xdr:row>15</xdr:row>
      <xdr:rowOff>190231</xdr:rowOff>
    </xdr:to>
    <xdr:pic>
      <xdr:nvPicPr>
        <xdr:cNvPr id="2" name="Picture 1">
          <a:extLst>
            <a:ext uri="{FF2B5EF4-FFF2-40B4-BE49-F238E27FC236}">
              <a16:creationId xmlns:a16="http://schemas.microsoft.com/office/drawing/2014/main" id="{CBA08DC6-79D8-8F16-C78F-F258A0D280C2}"/>
            </a:ext>
          </a:extLst>
        </xdr:cNvPr>
        <xdr:cNvPicPr>
          <a:picLocks noChangeAspect="1"/>
        </xdr:cNvPicPr>
      </xdr:nvPicPr>
      <xdr:blipFill>
        <a:blip xmlns:r="http://schemas.openxmlformats.org/officeDocument/2006/relationships" r:embed="rId1"/>
        <a:stretch>
          <a:fillRect/>
        </a:stretch>
      </xdr:blipFill>
      <xdr:spPr>
        <a:xfrm>
          <a:off x="762000" y="590550"/>
          <a:ext cx="4584589" cy="2755631"/>
        </a:xfrm>
        <a:prstGeom prst="rect">
          <a:avLst/>
        </a:prstGeom>
      </xdr:spPr>
    </xdr:pic>
    <xdr:clientData/>
  </xdr:twoCellAnchor>
  <xdr:twoCellAnchor editAs="oneCell">
    <xdr:from>
      <xdr:col>0</xdr:col>
      <xdr:colOff>758512</xdr:colOff>
      <xdr:row>18</xdr:row>
      <xdr:rowOff>33181</xdr:rowOff>
    </xdr:from>
    <xdr:to>
      <xdr:col>8</xdr:col>
      <xdr:colOff>393841</xdr:colOff>
      <xdr:row>28</xdr:row>
      <xdr:rowOff>64930</xdr:rowOff>
    </xdr:to>
    <xdr:pic>
      <xdr:nvPicPr>
        <xdr:cNvPr id="3" name="Picture 2">
          <a:extLst>
            <a:ext uri="{FF2B5EF4-FFF2-40B4-BE49-F238E27FC236}">
              <a16:creationId xmlns:a16="http://schemas.microsoft.com/office/drawing/2014/main" id="{F9DFDF84-E127-258C-7A9F-D19779DD5DC1}"/>
            </a:ext>
          </a:extLst>
        </xdr:cNvPr>
        <xdr:cNvPicPr>
          <a:picLocks noChangeAspect="1"/>
        </xdr:cNvPicPr>
      </xdr:nvPicPr>
      <xdr:blipFill>
        <a:blip xmlns:r="http://schemas.openxmlformats.org/officeDocument/2006/relationships" r:embed="rId2"/>
        <a:stretch>
          <a:fillRect/>
        </a:stretch>
      </xdr:blipFill>
      <xdr:spPr>
        <a:xfrm>
          <a:off x="758512" y="3959449"/>
          <a:ext cx="5251949" cy="2088791"/>
        </a:xfrm>
        <a:prstGeom prst="rect">
          <a:avLst/>
        </a:prstGeom>
      </xdr:spPr>
    </xdr:pic>
    <xdr:clientData/>
  </xdr:twoCellAnchor>
  <xdr:twoCellAnchor editAs="oneCell">
    <xdr:from>
      <xdr:col>8</xdr:col>
      <xdr:colOff>1135845</xdr:colOff>
      <xdr:row>18</xdr:row>
      <xdr:rowOff>26832</xdr:rowOff>
    </xdr:from>
    <xdr:to>
      <xdr:col>13</xdr:col>
      <xdr:colOff>301560</xdr:colOff>
      <xdr:row>28</xdr:row>
      <xdr:rowOff>7871</xdr:rowOff>
    </xdr:to>
    <xdr:pic>
      <xdr:nvPicPr>
        <xdr:cNvPr id="4" name="Picture 3">
          <a:extLst>
            <a:ext uri="{FF2B5EF4-FFF2-40B4-BE49-F238E27FC236}">
              <a16:creationId xmlns:a16="http://schemas.microsoft.com/office/drawing/2014/main" id="{017B6638-E905-2DC0-85A0-D3B1388C5B83}"/>
            </a:ext>
          </a:extLst>
        </xdr:cNvPr>
        <xdr:cNvPicPr>
          <a:picLocks noChangeAspect="1"/>
        </xdr:cNvPicPr>
      </xdr:nvPicPr>
      <xdr:blipFill>
        <a:blip xmlns:r="http://schemas.openxmlformats.org/officeDocument/2006/relationships" r:embed="rId3"/>
        <a:stretch>
          <a:fillRect/>
        </a:stretch>
      </xdr:blipFill>
      <xdr:spPr>
        <a:xfrm>
          <a:off x="6752465" y="3953100"/>
          <a:ext cx="3387123" cy="2038081"/>
        </a:xfrm>
        <a:prstGeom prst="rect">
          <a:avLst/>
        </a:prstGeom>
      </xdr:spPr>
    </xdr:pic>
    <xdr:clientData/>
  </xdr:twoCellAnchor>
  <xdr:twoCellAnchor editAs="oneCell">
    <xdr:from>
      <xdr:col>1</xdr:col>
      <xdr:colOff>698501</xdr:colOff>
      <xdr:row>47</xdr:row>
      <xdr:rowOff>25401</xdr:rowOff>
    </xdr:from>
    <xdr:to>
      <xdr:col>11</xdr:col>
      <xdr:colOff>482075</xdr:colOff>
      <xdr:row>64</xdr:row>
      <xdr:rowOff>44451</xdr:rowOff>
    </xdr:to>
    <xdr:pic>
      <xdr:nvPicPr>
        <xdr:cNvPr id="5" name="Picture 4">
          <a:extLst>
            <a:ext uri="{FF2B5EF4-FFF2-40B4-BE49-F238E27FC236}">
              <a16:creationId xmlns:a16="http://schemas.microsoft.com/office/drawing/2014/main" id="{024D3DD4-64BC-B9C8-8BB6-A102BD1F4CEA}"/>
            </a:ext>
          </a:extLst>
        </xdr:cNvPr>
        <xdr:cNvPicPr>
          <a:picLocks noChangeAspect="1"/>
        </xdr:cNvPicPr>
      </xdr:nvPicPr>
      <xdr:blipFill>
        <a:blip xmlns:r="http://schemas.openxmlformats.org/officeDocument/2006/relationships" r:embed="rId4"/>
        <a:stretch>
          <a:fillRect/>
        </a:stretch>
      </xdr:blipFill>
      <xdr:spPr>
        <a:xfrm>
          <a:off x="1460501" y="9658351"/>
          <a:ext cx="7359124" cy="3365500"/>
        </a:xfrm>
        <a:prstGeom prst="rect">
          <a:avLst/>
        </a:prstGeom>
      </xdr:spPr>
    </xdr:pic>
    <xdr:clientData/>
  </xdr:twoCellAnchor>
  <xdr:twoCellAnchor editAs="oneCell">
    <xdr:from>
      <xdr:col>2</xdr:col>
      <xdr:colOff>364477</xdr:colOff>
      <xdr:row>66</xdr:row>
      <xdr:rowOff>127002</xdr:rowOff>
    </xdr:from>
    <xdr:to>
      <xdr:col>11</xdr:col>
      <xdr:colOff>374650</xdr:colOff>
      <xdr:row>79</xdr:row>
      <xdr:rowOff>38698</xdr:rowOff>
    </xdr:to>
    <xdr:pic>
      <xdr:nvPicPr>
        <xdr:cNvPr id="6" name="Picture 5">
          <a:extLst>
            <a:ext uri="{FF2B5EF4-FFF2-40B4-BE49-F238E27FC236}">
              <a16:creationId xmlns:a16="http://schemas.microsoft.com/office/drawing/2014/main" id="{6D6D8C0B-94CD-6EAA-93DC-366D34A1BCE5}"/>
            </a:ext>
          </a:extLst>
        </xdr:cNvPr>
        <xdr:cNvPicPr>
          <a:picLocks noChangeAspect="1"/>
        </xdr:cNvPicPr>
      </xdr:nvPicPr>
      <xdr:blipFill>
        <a:blip xmlns:r="http://schemas.openxmlformats.org/officeDocument/2006/relationships" r:embed="rId5"/>
        <a:stretch>
          <a:fillRect/>
        </a:stretch>
      </xdr:blipFill>
      <xdr:spPr>
        <a:xfrm>
          <a:off x="1888477" y="13557252"/>
          <a:ext cx="6823723" cy="2470746"/>
        </a:xfrm>
        <a:prstGeom prst="rect">
          <a:avLst/>
        </a:prstGeom>
      </xdr:spPr>
    </xdr:pic>
    <xdr:clientData/>
  </xdr:twoCellAnchor>
  <xdr:twoCellAnchor editAs="oneCell">
    <xdr:from>
      <xdr:col>1</xdr:col>
      <xdr:colOff>69850</xdr:colOff>
      <xdr:row>83</xdr:row>
      <xdr:rowOff>99902</xdr:rowOff>
    </xdr:from>
    <xdr:to>
      <xdr:col>8</xdr:col>
      <xdr:colOff>77368</xdr:colOff>
      <xdr:row>105</xdr:row>
      <xdr:rowOff>112602</xdr:rowOff>
    </xdr:to>
    <xdr:pic>
      <xdr:nvPicPr>
        <xdr:cNvPr id="7" name="Picture 6">
          <a:extLst>
            <a:ext uri="{FF2B5EF4-FFF2-40B4-BE49-F238E27FC236}">
              <a16:creationId xmlns:a16="http://schemas.microsoft.com/office/drawing/2014/main" id="{77DD2817-A364-AED7-A969-98BC1856EE1A}"/>
            </a:ext>
          </a:extLst>
        </xdr:cNvPr>
        <xdr:cNvPicPr>
          <a:picLocks noChangeAspect="1"/>
        </xdr:cNvPicPr>
      </xdr:nvPicPr>
      <xdr:blipFill>
        <a:blip xmlns:r="http://schemas.openxmlformats.org/officeDocument/2006/relationships" r:embed="rId6"/>
        <a:stretch>
          <a:fillRect/>
        </a:stretch>
      </xdr:blipFill>
      <xdr:spPr>
        <a:xfrm>
          <a:off x="830061" y="17137578"/>
          <a:ext cx="4863927" cy="4341432"/>
        </a:xfrm>
        <a:prstGeom prst="rect">
          <a:avLst/>
        </a:prstGeom>
      </xdr:spPr>
    </xdr:pic>
    <xdr:clientData/>
  </xdr:twoCellAnchor>
  <xdr:twoCellAnchor editAs="oneCell">
    <xdr:from>
      <xdr:col>6</xdr:col>
      <xdr:colOff>697606</xdr:colOff>
      <xdr:row>88</xdr:row>
      <xdr:rowOff>154726</xdr:rowOff>
    </xdr:from>
    <xdr:to>
      <xdr:col>13</xdr:col>
      <xdr:colOff>714794</xdr:colOff>
      <xdr:row>105</xdr:row>
      <xdr:rowOff>2236</xdr:rowOff>
    </xdr:to>
    <xdr:pic>
      <xdr:nvPicPr>
        <xdr:cNvPr id="8" name="Picture 7">
          <a:extLst>
            <a:ext uri="{FF2B5EF4-FFF2-40B4-BE49-F238E27FC236}">
              <a16:creationId xmlns:a16="http://schemas.microsoft.com/office/drawing/2014/main" id="{4ECD9A59-2DC9-DFA4-FAD4-1F08E24D4C4A}"/>
            </a:ext>
          </a:extLst>
        </xdr:cNvPr>
        <xdr:cNvPicPr>
          <a:picLocks noChangeAspect="1"/>
        </xdr:cNvPicPr>
      </xdr:nvPicPr>
      <xdr:blipFill>
        <a:blip xmlns:r="http://schemas.openxmlformats.org/officeDocument/2006/relationships" r:embed="rId7"/>
        <a:stretch>
          <a:fillRect/>
        </a:stretch>
      </xdr:blipFill>
      <xdr:spPr>
        <a:xfrm>
          <a:off x="5258874" y="18176205"/>
          <a:ext cx="5293948" cy="3186179"/>
        </a:xfrm>
        <a:prstGeom prst="rect">
          <a:avLst/>
        </a:prstGeom>
      </xdr:spPr>
    </xdr:pic>
    <xdr:clientData/>
  </xdr:twoCellAnchor>
  <xdr:twoCellAnchor editAs="oneCell">
    <xdr:from>
      <xdr:col>2</xdr:col>
      <xdr:colOff>146050</xdr:colOff>
      <xdr:row>31</xdr:row>
      <xdr:rowOff>0</xdr:rowOff>
    </xdr:from>
    <xdr:to>
      <xdr:col>10</xdr:col>
      <xdr:colOff>209550</xdr:colOff>
      <xdr:row>44</xdr:row>
      <xdr:rowOff>120650</xdr:rowOff>
    </xdr:to>
    <xdr:pic>
      <xdr:nvPicPr>
        <xdr:cNvPr id="5121" name="Picture 1">
          <a:extLst>
            <a:ext uri="{FF2B5EF4-FFF2-40B4-BE49-F238E27FC236}">
              <a16:creationId xmlns:a16="http://schemas.microsoft.com/office/drawing/2014/main" id="{B2CB05FA-6A60-A062-A440-EA82580B247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70050" y="6483350"/>
          <a:ext cx="61150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110</xdr:row>
      <xdr:rowOff>0</xdr:rowOff>
    </xdr:from>
    <xdr:to>
      <xdr:col>7</xdr:col>
      <xdr:colOff>30270</xdr:colOff>
      <xdr:row>123</xdr:row>
      <xdr:rowOff>164797</xdr:rowOff>
    </xdr:to>
    <xdr:graphicFrame macro="">
      <xdr:nvGraphicFramePr>
        <xdr:cNvPr id="14" name="Chart 13">
          <a:extLst>
            <a:ext uri="{FF2B5EF4-FFF2-40B4-BE49-F238E27FC236}">
              <a16:creationId xmlns:a16="http://schemas.microsoft.com/office/drawing/2014/main" id="{2C5939FE-C414-4E7F-8C59-800DE3027A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295140</xdr:colOff>
      <xdr:row>110</xdr:row>
      <xdr:rowOff>0</xdr:rowOff>
    </xdr:from>
    <xdr:to>
      <xdr:col>13</xdr:col>
      <xdr:colOff>554506</xdr:colOff>
      <xdr:row>124</xdr:row>
      <xdr:rowOff>8943</xdr:rowOff>
    </xdr:to>
    <xdr:graphicFrame macro="">
      <xdr:nvGraphicFramePr>
        <xdr:cNvPr id="15" name="Chart 14">
          <a:extLst>
            <a:ext uri="{FF2B5EF4-FFF2-40B4-BE49-F238E27FC236}">
              <a16:creationId xmlns:a16="http://schemas.microsoft.com/office/drawing/2014/main" id="{C2D6C035-AB91-483C-AED1-4C61492F4D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125</xdr:row>
      <xdr:rowOff>196760</xdr:rowOff>
    </xdr:from>
    <xdr:to>
      <xdr:col>10</xdr:col>
      <xdr:colOff>8944</xdr:colOff>
      <xdr:row>141</xdr:row>
      <xdr:rowOff>143098</xdr:rowOff>
    </xdr:to>
    <xdr:graphicFrame macro="">
      <xdr:nvGraphicFramePr>
        <xdr:cNvPr id="19" name="Chart 18">
          <a:extLst>
            <a:ext uri="{FF2B5EF4-FFF2-40B4-BE49-F238E27FC236}">
              <a16:creationId xmlns:a16="http://schemas.microsoft.com/office/drawing/2014/main" id="{8A60E085-F324-4363-A290-4439C98277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143</xdr:row>
      <xdr:rowOff>0</xdr:rowOff>
    </xdr:from>
    <xdr:to>
      <xdr:col>6</xdr:col>
      <xdr:colOff>438239</xdr:colOff>
      <xdr:row>156</xdr:row>
      <xdr:rowOff>185312</xdr:rowOff>
    </xdr:to>
    <xdr:graphicFrame macro="">
      <xdr:nvGraphicFramePr>
        <xdr:cNvPr id="9" name="Chart 8">
          <a:extLst>
            <a:ext uri="{FF2B5EF4-FFF2-40B4-BE49-F238E27FC236}">
              <a16:creationId xmlns:a16="http://schemas.microsoft.com/office/drawing/2014/main" id="{584F303D-B53D-4404-B3C1-DDFE208278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143</xdr:row>
      <xdr:rowOff>0</xdr:rowOff>
    </xdr:from>
    <xdr:to>
      <xdr:col>13</xdr:col>
      <xdr:colOff>350592</xdr:colOff>
      <xdr:row>156</xdr:row>
      <xdr:rowOff>185312</xdr:rowOff>
    </xdr:to>
    <xdr:graphicFrame macro="">
      <xdr:nvGraphicFramePr>
        <xdr:cNvPr id="10" name="Chart 9">
          <a:extLst>
            <a:ext uri="{FF2B5EF4-FFF2-40B4-BE49-F238E27FC236}">
              <a16:creationId xmlns:a16="http://schemas.microsoft.com/office/drawing/2014/main" id="{80B0B169-A09B-4594-B0FB-455231C58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12589</xdr:colOff>
      <xdr:row>14</xdr:row>
      <xdr:rowOff>114031</xdr:rowOff>
    </xdr:to>
    <xdr:pic>
      <xdr:nvPicPr>
        <xdr:cNvPr id="3" name="Picture 2">
          <a:extLst>
            <a:ext uri="{FF2B5EF4-FFF2-40B4-BE49-F238E27FC236}">
              <a16:creationId xmlns:a16="http://schemas.microsoft.com/office/drawing/2014/main" id="{0D3135FD-A2CE-F397-D921-1AE7E1D7EEE8}"/>
            </a:ext>
          </a:extLst>
        </xdr:cNvPr>
        <xdr:cNvPicPr>
          <a:picLocks noChangeAspect="1"/>
        </xdr:cNvPicPr>
      </xdr:nvPicPr>
      <xdr:blipFill>
        <a:blip xmlns:r="http://schemas.openxmlformats.org/officeDocument/2006/relationships" r:embed="rId1"/>
        <a:stretch>
          <a:fillRect/>
        </a:stretch>
      </xdr:blipFill>
      <xdr:spPr>
        <a:xfrm>
          <a:off x="762000" y="393700"/>
          <a:ext cx="4584589" cy="2755631"/>
        </a:xfrm>
        <a:prstGeom prst="rect">
          <a:avLst/>
        </a:prstGeom>
      </xdr:spPr>
    </xdr:pic>
    <xdr:clientData/>
  </xdr:twoCellAnchor>
  <xdr:twoCellAnchor>
    <xdr:from>
      <xdr:col>1</xdr:col>
      <xdr:colOff>0</xdr:colOff>
      <xdr:row>16</xdr:row>
      <xdr:rowOff>0</xdr:rowOff>
    </xdr:from>
    <xdr:to>
      <xdr:col>7</xdr:col>
      <xdr:colOff>0</xdr:colOff>
      <xdr:row>25</xdr:row>
      <xdr:rowOff>114300</xdr:rowOff>
    </xdr:to>
    <xdr:graphicFrame macro="">
      <xdr:nvGraphicFramePr>
        <xdr:cNvPr id="4" name="Chart 3">
          <a:extLst>
            <a:ext uri="{FF2B5EF4-FFF2-40B4-BE49-F238E27FC236}">
              <a16:creationId xmlns:a16="http://schemas.microsoft.com/office/drawing/2014/main" id="{1BF2CBAD-EF7B-42C0-B799-21AC986CD8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38100</xdr:colOff>
      <xdr:row>28</xdr:row>
      <xdr:rowOff>12701</xdr:rowOff>
    </xdr:from>
    <xdr:to>
      <xdr:col>12</xdr:col>
      <xdr:colOff>666750</xdr:colOff>
      <xdr:row>49</xdr:row>
      <xdr:rowOff>113358</xdr:rowOff>
    </xdr:to>
    <xdr:pic>
      <xdr:nvPicPr>
        <xdr:cNvPr id="7" name="Picture 6">
          <a:extLst>
            <a:ext uri="{FF2B5EF4-FFF2-40B4-BE49-F238E27FC236}">
              <a16:creationId xmlns:a16="http://schemas.microsoft.com/office/drawing/2014/main" id="{09D133C3-1E88-0A16-C4FA-1E77D59041B1}"/>
            </a:ext>
          </a:extLst>
        </xdr:cNvPr>
        <xdr:cNvPicPr>
          <a:picLocks noChangeAspect="1"/>
        </xdr:cNvPicPr>
      </xdr:nvPicPr>
      <xdr:blipFill rotWithShape="1">
        <a:blip xmlns:r="http://schemas.openxmlformats.org/officeDocument/2006/relationships" r:embed="rId3"/>
        <a:srcRect l="467"/>
        <a:stretch/>
      </xdr:blipFill>
      <xdr:spPr>
        <a:xfrm>
          <a:off x="800100" y="6864351"/>
          <a:ext cx="9271000" cy="4234507"/>
        </a:xfrm>
        <a:prstGeom prst="rect">
          <a:avLst/>
        </a:prstGeom>
      </xdr:spPr>
    </xdr:pic>
    <xdr:clientData/>
  </xdr:twoCellAnchor>
  <xdr:twoCellAnchor editAs="oneCell">
    <xdr:from>
      <xdr:col>1</xdr:col>
      <xdr:colOff>15380</xdr:colOff>
      <xdr:row>51</xdr:row>
      <xdr:rowOff>25400</xdr:rowOff>
    </xdr:from>
    <xdr:to>
      <xdr:col>12</xdr:col>
      <xdr:colOff>566983</xdr:colOff>
      <xdr:row>61</xdr:row>
      <xdr:rowOff>95249</xdr:rowOff>
    </xdr:to>
    <xdr:pic>
      <xdr:nvPicPr>
        <xdr:cNvPr id="8" name="Picture 7">
          <a:extLst>
            <a:ext uri="{FF2B5EF4-FFF2-40B4-BE49-F238E27FC236}">
              <a16:creationId xmlns:a16="http://schemas.microsoft.com/office/drawing/2014/main" id="{27513364-DF4D-42F3-FC33-333AD6C6C977}"/>
            </a:ext>
          </a:extLst>
        </xdr:cNvPr>
        <xdr:cNvPicPr>
          <a:picLocks noChangeAspect="1"/>
        </xdr:cNvPicPr>
      </xdr:nvPicPr>
      <xdr:blipFill>
        <a:blip xmlns:r="http://schemas.openxmlformats.org/officeDocument/2006/relationships" r:embed="rId4"/>
        <a:stretch>
          <a:fillRect/>
        </a:stretch>
      </xdr:blipFill>
      <xdr:spPr>
        <a:xfrm>
          <a:off x="777380" y="11404600"/>
          <a:ext cx="9193953" cy="20383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761999</xdr:colOff>
      <xdr:row>5</xdr:row>
      <xdr:rowOff>0</xdr:rowOff>
    </xdr:from>
    <xdr:to>
      <xdr:col>7</xdr:col>
      <xdr:colOff>136332</xdr:colOff>
      <xdr:row>21</xdr:row>
      <xdr:rowOff>165100</xdr:rowOff>
    </xdr:to>
    <xdr:pic>
      <xdr:nvPicPr>
        <xdr:cNvPr id="2" name="Picture 1">
          <a:extLst>
            <a:ext uri="{FF2B5EF4-FFF2-40B4-BE49-F238E27FC236}">
              <a16:creationId xmlns:a16="http://schemas.microsoft.com/office/drawing/2014/main" id="{10DAD819-AC10-C3C4-F28D-640CE057E349}"/>
            </a:ext>
          </a:extLst>
        </xdr:cNvPr>
        <xdr:cNvPicPr>
          <a:picLocks noChangeAspect="1"/>
        </xdr:cNvPicPr>
      </xdr:nvPicPr>
      <xdr:blipFill>
        <a:blip xmlns:r="http://schemas.openxmlformats.org/officeDocument/2006/relationships" r:embed="rId1"/>
        <a:stretch>
          <a:fillRect/>
        </a:stretch>
      </xdr:blipFill>
      <xdr:spPr>
        <a:xfrm>
          <a:off x="761999" y="1625600"/>
          <a:ext cx="4905183" cy="3314700"/>
        </a:xfrm>
        <a:prstGeom prst="rect">
          <a:avLst/>
        </a:prstGeom>
      </xdr:spPr>
    </xdr:pic>
    <xdr:clientData/>
  </xdr:twoCellAnchor>
  <xdr:twoCellAnchor editAs="oneCell">
    <xdr:from>
      <xdr:col>6</xdr:col>
      <xdr:colOff>736600</xdr:colOff>
      <xdr:row>4</xdr:row>
      <xdr:rowOff>44451</xdr:rowOff>
    </xdr:from>
    <xdr:to>
      <xdr:col>14</xdr:col>
      <xdr:colOff>36472</xdr:colOff>
      <xdr:row>21</xdr:row>
      <xdr:rowOff>19051</xdr:rowOff>
    </xdr:to>
    <xdr:pic>
      <xdr:nvPicPr>
        <xdr:cNvPr id="8" name="Picture 2">
          <a:extLst>
            <a:ext uri="{FF2B5EF4-FFF2-40B4-BE49-F238E27FC236}">
              <a16:creationId xmlns:a16="http://schemas.microsoft.com/office/drawing/2014/main" id="{17EB7DD5-0D81-C554-ECDB-6AD7F20B98E2}"/>
            </a:ext>
          </a:extLst>
        </xdr:cNvPr>
        <xdr:cNvPicPr>
          <a:picLocks noChangeAspect="1"/>
        </xdr:cNvPicPr>
      </xdr:nvPicPr>
      <xdr:blipFill>
        <a:blip xmlns:r="http://schemas.openxmlformats.org/officeDocument/2006/relationships" r:embed="rId2"/>
        <a:stretch>
          <a:fillRect/>
        </a:stretch>
      </xdr:blipFill>
      <xdr:spPr>
        <a:xfrm>
          <a:off x="6699250" y="1473201"/>
          <a:ext cx="3636922" cy="3321050"/>
        </a:xfrm>
        <a:prstGeom prst="rect">
          <a:avLst/>
        </a:prstGeom>
      </xdr:spPr>
    </xdr:pic>
    <xdr:clientData/>
  </xdr:twoCellAnchor>
  <xdr:twoCellAnchor editAs="oneCell">
    <xdr:from>
      <xdr:col>0</xdr:col>
      <xdr:colOff>666750</xdr:colOff>
      <xdr:row>37</xdr:row>
      <xdr:rowOff>0</xdr:rowOff>
    </xdr:from>
    <xdr:to>
      <xdr:col>13</xdr:col>
      <xdr:colOff>279400</xdr:colOff>
      <xdr:row>54</xdr:row>
      <xdr:rowOff>12272</xdr:rowOff>
    </xdr:to>
    <xdr:pic>
      <xdr:nvPicPr>
        <xdr:cNvPr id="11" name="Picture 3">
          <a:extLst>
            <a:ext uri="{FF2B5EF4-FFF2-40B4-BE49-F238E27FC236}">
              <a16:creationId xmlns:a16="http://schemas.microsoft.com/office/drawing/2014/main" id="{8BF6FD49-05D1-017E-E603-2F4F9F877634}"/>
            </a:ext>
          </a:extLst>
        </xdr:cNvPr>
        <xdr:cNvPicPr>
          <a:picLocks noChangeAspect="1"/>
        </xdr:cNvPicPr>
      </xdr:nvPicPr>
      <xdr:blipFill rotWithShape="1">
        <a:blip xmlns:r="http://schemas.openxmlformats.org/officeDocument/2006/relationships" r:embed="rId3"/>
        <a:srcRect r="27325"/>
        <a:stretch/>
      </xdr:blipFill>
      <xdr:spPr>
        <a:xfrm>
          <a:off x="666750" y="8115300"/>
          <a:ext cx="9359900" cy="3358722"/>
        </a:xfrm>
        <a:prstGeom prst="rect">
          <a:avLst/>
        </a:prstGeom>
      </xdr:spPr>
    </xdr:pic>
    <xdr:clientData/>
  </xdr:twoCellAnchor>
  <xdr:twoCellAnchor editAs="oneCell">
    <xdr:from>
      <xdr:col>10</xdr:col>
      <xdr:colOff>425450</xdr:colOff>
      <xdr:row>33</xdr:row>
      <xdr:rowOff>50800</xdr:rowOff>
    </xdr:from>
    <xdr:to>
      <xdr:col>13</xdr:col>
      <xdr:colOff>508000</xdr:colOff>
      <xdr:row>39</xdr:row>
      <xdr:rowOff>165100</xdr:rowOff>
    </xdr:to>
    <xdr:pic>
      <xdr:nvPicPr>
        <xdr:cNvPr id="13" name="Picture 5">
          <a:extLst>
            <a:ext uri="{FF2B5EF4-FFF2-40B4-BE49-F238E27FC236}">
              <a16:creationId xmlns:a16="http://schemas.microsoft.com/office/drawing/2014/main" id="{83DEBE29-902A-F62D-7B42-4031D31CF4AF}"/>
            </a:ext>
          </a:extLst>
        </xdr:cNvPr>
        <xdr:cNvPicPr>
          <a:picLocks noChangeAspect="1"/>
        </xdr:cNvPicPr>
      </xdr:nvPicPr>
      <xdr:blipFill rotWithShape="1">
        <a:blip xmlns:r="http://schemas.openxmlformats.org/officeDocument/2006/relationships" r:embed="rId3"/>
        <a:srcRect l="81944" t="16356" r="2307" b="27122"/>
        <a:stretch/>
      </xdr:blipFill>
      <xdr:spPr>
        <a:xfrm>
          <a:off x="8667750" y="7188200"/>
          <a:ext cx="1587500" cy="1485900"/>
        </a:xfrm>
        <a:prstGeom prst="rect">
          <a:avLst/>
        </a:prstGeom>
      </xdr:spPr>
    </xdr:pic>
    <xdr:clientData/>
  </xdr:twoCellAnchor>
  <xdr:twoCellAnchor>
    <xdr:from>
      <xdr:col>0</xdr:col>
      <xdr:colOff>584200</xdr:colOff>
      <xdr:row>42</xdr:row>
      <xdr:rowOff>38100</xdr:rowOff>
    </xdr:from>
    <xdr:to>
      <xdr:col>1</xdr:col>
      <xdr:colOff>381000</xdr:colOff>
      <xdr:row>45</xdr:row>
      <xdr:rowOff>101600</xdr:rowOff>
    </xdr:to>
    <xdr:sp macro="" textlink="">
      <xdr:nvSpPr>
        <xdr:cNvPr id="14" name="TextBox 6">
          <a:extLst>
            <a:ext uri="{FF2B5EF4-FFF2-40B4-BE49-F238E27FC236}">
              <a16:creationId xmlns:a16="http://schemas.microsoft.com/office/drawing/2014/main" id="{50062DA8-45C5-D411-6069-D3791E3FEED4}"/>
            </a:ext>
          </a:extLst>
        </xdr:cNvPr>
        <xdr:cNvSpPr txBox="1"/>
      </xdr:nvSpPr>
      <xdr:spPr>
        <a:xfrm>
          <a:off x="584200" y="9137650"/>
          <a:ext cx="558800" cy="654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31</xdr:row>
      <xdr:rowOff>196849</xdr:rowOff>
    </xdr:from>
    <xdr:to>
      <xdr:col>5</xdr:col>
      <xdr:colOff>678086</xdr:colOff>
      <xdr:row>46</xdr:row>
      <xdr:rowOff>50800</xdr:rowOff>
    </xdr:to>
    <xdr:pic>
      <xdr:nvPicPr>
        <xdr:cNvPr id="2" name="Picture 1">
          <a:extLst>
            <a:ext uri="{FF2B5EF4-FFF2-40B4-BE49-F238E27FC236}">
              <a16:creationId xmlns:a16="http://schemas.microsoft.com/office/drawing/2014/main" id="{A5D8E74E-CEA7-30D7-4E93-5F02E9A6D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5962649"/>
          <a:ext cx="2964086" cy="2806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10</xdr:col>
      <xdr:colOff>146050</xdr:colOff>
      <xdr:row>26</xdr:row>
      <xdr:rowOff>120650</xdr:rowOff>
    </xdr:to>
    <xdr:pic>
      <xdr:nvPicPr>
        <xdr:cNvPr id="8193" name="Picture 1">
          <a:extLst>
            <a:ext uri="{FF2B5EF4-FFF2-40B4-BE49-F238E27FC236}">
              <a16:creationId xmlns:a16="http://schemas.microsoft.com/office/drawing/2014/main" id="{77E67438-F15E-7656-3164-13DBA316BF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590550"/>
          <a:ext cx="7004050" cy="464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westyorksca.sharepoint.com/sites/PolicingandCrimeTeam/Shared%20Documents/Research%20Officer/Research%20Team/Wendy/10%20-%20Jan%2025/Data%20for%20Performance%20Framework.xlsx" TargetMode="External"/><Relationship Id="rId1" Type="http://schemas.openxmlformats.org/officeDocument/2006/relationships/externalLinkPath" Target="Data%20for%20Performance%20Framework.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ook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 trends"/>
      <sheetName val="Knife Crime"/>
      <sheetName val="KC National"/>
      <sheetName val="Sharp injury"/>
      <sheetName val="KER"/>
      <sheetName val="SVD"/>
      <sheetName val="Confidence"/>
      <sheetName val="VS"/>
      <sheetName val="Inc"/>
      <sheetName val="Total Crime"/>
      <sheetName val="Force Crime"/>
      <sheetName val="NC"/>
      <sheetName val="NC2"/>
      <sheetName val="ASB"/>
      <sheetName val="Income etc"/>
      <sheetName val="VAWG"/>
      <sheetName val="Sheet1"/>
      <sheetName val="Sheet2"/>
      <sheetName val="Sheet3"/>
      <sheetName val="Missing"/>
      <sheetName val="CP"/>
      <sheetName val="Drug"/>
      <sheetName val="Sheet6"/>
      <sheetName val="DA"/>
      <sheetName val="Sheet9"/>
      <sheetName val="Sheet10"/>
    </sheetNames>
    <sheetDataSet>
      <sheetData sheetId="0">
        <row r="6">
          <cell r="H6" t="str">
            <v>All Homicides</v>
          </cell>
          <cell r="I6" t="str">
            <v>Non domestic homicide</v>
          </cell>
          <cell r="J6" t="str">
            <v>victim u25</v>
          </cell>
        </row>
        <row r="7">
          <cell r="F7" t="str">
            <v>2018/19</v>
          </cell>
          <cell r="G7" t="str">
            <v>Q1</v>
          </cell>
          <cell r="H7">
            <v>33</v>
          </cell>
          <cell r="I7">
            <v>23</v>
          </cell>
          <cell r="J7">
            <v>7</v>
          </cell>
        </row>
        <row r="8">
          <cell r="G8" t="str">
            <v>Q2</v>
          </cell>
          <cell r="H8">
            <v>30</v>
          </cell>
          <cell r="I8">
            <v>22</v>
          </cell>
          <cell r="J8">
            <v>5</v>
          </cell>
        </row>
        <row r="9">
          <cell r="G9" t="str">
            <v>Q3</v>
          </cell>
          <cell r="H9">
            <v>39</v>
          </cell>
          <cell r="I9">
            <v>26</v>
          </cell>
          <cell r="J9">
            <v>5</v>
          </cell>
        </row>
        <row r="10">
          <cell r="G10" t="str">
            <v>Q4</v>
          </cell>
          <cell r="H10">
            <v>39</v>
          </cell>
          <cell r="I10">
            <v>24</v>
          </cell>
          <cell r="J10">
            <v>4</v>
          </cell>
        </row>
        <row r="11">
          <cell r="F11" t="str">
            <v>2019/20</v>
          </cell>
          <cell r="G11" t="str">
            <v>Q1</v>
          </cell>
          <cell r="H11">
            <v>33</v>
          </cell>
          <cell r="I11">
            <v>24</v>
          </cell>
          <cell r="J11">
            <v>5</v>
          </cell>
        </row>
        <row r="12">
          <cell r="G12" t="str">
            <v>Q2</v>
          </cell>
          <cell r="H12">
            <v>38</v>
          </cell>
          <cell r="I12">
            <v>25</v>
          </cell>
          <cell r="J12">
            <v>6</v>
          </cell>
        </row>
        <row r="13">
          <cell r="G13" t="str">
            <v>Q3</v>
          </cell>
          <cell r="H13">
            <v>33</v>
          </cell>
          <cell r="I13">
            <v>19</v>
          </cell>
          <cell r="J13">
            <v>4</v>
          </cell>
        </row>
        <row r="14">
          <cell r="G14" t="str">
            <v>Q4</v>
          </cell>
          <cell r="H14">
            <v>26</v>
          </cell>
          <cell r="I14">
            <v>17</v>
          </cell>
          <cell r="J14">
            <v>4</v>
          </cell>
        </row>
        <row r="15">
          <cell r="F15" t="str">
            <v>2020/21</v>
          </cell>
          <cell r="G15" t="str">
            <v>Q1</v>
          </cell>
          <cell r="H15">
            <v>28</v>
          </cell>
          <cell r="I15">
            <v>16</v>
          </cell>
          <cell r="J15">
            <v>3</v>
          </cell>
        </row>
        <row r="16">
          <cell r="G16" t="str">
            <v>Q2</v>
          </cell>
          <cell r="H16">
            <v>26</v>
          </cell>
          <cell r="I16">
            <v>17</v>
          </cell>
          <cell r="J16">
            <v>3</v>
          </cell>
        </row>
        <row r="17">
          <cell r="G17" t="str">
            <v>Q3</v>
          </cell>
          <cell r="H17">
            <v>21</v>
          </cell>
          <cell r="I17">
            <v>16</v>
          </cell>
          <cell r="J17">
            <v>5</v>
          </cell>
        </row>
        <row r="18">
          <cell r="G18" t="str">
            <v>Q4</v>
          </cell>
          <cell r="H18">
            <v>21</v>
          </cell>
          <cell r="I18">
            <v>14</v>
          </cell>
          <cell r="J18">
            <v>4</v>
          </cell>
        </row>
        <row r="19">
          <cell r="F19" t="str">
            <v>2021/22</v>
          </cell>
          <cell r="G19" t="str">
            <v>Q1</v>
          </cell>
          <cell r="H19">
            <v>25</v>
          </cell>
          <cell r="I19">
            <v>18</v>
          </cell>
          <cell r="J19">
            <v>7</v>
          </cell>
        </row>
        <row r="20">
          <cell r="G20" t="str">
            <v>Q2</v>
          </cell>
          <cell r="H20">
            <v>25</v>
          </cell>
          <cell r="I20">
            <v>16</v>
          </cell>
          <cell r="J20">
            <v>7</v>
          </cell>
        </row>
        <row r="21">
          <cell r="G21" t="str">
            <v>Q3</v>
          </cell>
          <cell r="H21">
            <v>26</v>
          </cell>
          <cell r="I21">
            <v>16</v>
          </cell>
          <cell r="J21">
            <v>7</v>
          </cell>
        </row>
        <row r="22">
          <cell r="G22" t="str">
            <v>Q4</v>
          </cell>
          <cell r="H22">
            <v>29</v>
          </cell>
          <cell r="I22">
            <v>19</v>
          </cell>
          <cell r="J22">
            <v>7</v>
          </cell>
        </row>
        <row r="23">
          <cell r="F23" t="str">
            <v>2022/23</v>
          </cell>
          <cell r="G23" t="str">
            <v>Q1</v>
          </cell>
          <cell r="H23">
            <v>29</v>
          </cell>
          <cell r="I23">
            <v>17</v>
          </cell>
          <cell r="J23">
            <v>5</v>
          </cell>
        </row>
        <row r="24">
          <cell r="G24" t="str">
            <v>Q2</v>
          </cell>
          <cell r="H24">
            <v>31</v>
          </cell>
          <cell r="I24">
            <v>20</v>
          </cell>
          <cell r="J24">
            <v>5</v>
          </cell>
        </row>
        <row r="25">
          <cell r="G25" t="str">
            <v>Q3</v>
          </cell>
          <cell r="H25">
            <v>29</v>
          </cell>
          <cell r="I25">
            <v>17</v>
          </cell>
          <cell r="J25">
            <v>3</v>
          </cell>
        </row>
        <row r="26">
          <cell r="G26" t="str">
            <v>Q4</v>
          </cell>
          <cell r="H26">
            <v>28</v>
          </cell>
          <cell r="I26">
            <v>19</v>
          </cell>
          <cell r="J26">
            <v>5</v>
          </cell>
        </row>
        <row r="27">
          <cell r="F27" t="str">
            <v>2023/24</v>
          </cell>
          <cell r="G27" t="str">
            <v>Q1</v>
          </cell>
          <cell r="H27">
            <v>28</v>
          </cell>
          <cell r="I27">
            <v>19</v>
          </cell>
          <cell r="J27">
            <v>5</v>
          </cell>
        </row>
        <row r="28">
          <cell r="G28" t="str">
            <v>Q2</v>
          </cell>
          <cell r="H28">
            <v>24</v>
          </cell>
          <cell r="I28">
            <v>16</v>
          </cell>
          <cell r="J28">
            <v>5</v>
          </cell>
        </row>
        <row r="29">
          <cell r="G29" t="str">
            <v>Q3</v>
          </cell>
          <cell r="H29">
            <v>31</v>
          </cell>
          <cell r="I29">
            <v>22</v>
          </cell>
          <cell r="J29">
            <v>9</v>
          </cell>
        </row>
        <row r="30">
          <cell r="G30" t="str">
            <v>Q4</v>
          </cell>
          <cell r="H30">
            <v>28</v>
          </cell>
          <cell r="I30">
            <v>18</v>
          </cell>
          <cell r="J30">
            <v>7</v>
          </cell>
        </row>
        <row r="31">
          <cell r="F31" t="str">
            <v>2024/25</v>
          </cell>
          <cell r="G31" t="str">
            <v>Q1</v>
          </cell>
          <cell r="H31">
            <v>24</v>
          </cell>
          <cell r="I31">
            <v>14</v>
          </cell>
          <cell r="J31">
            <v>6</v>
          </cell>
        </row>
        <row r="32">
          <cell r="G32" t="str">
            <v>Q2</v>
          </cell>
          <cell r="H32">
            <v>26</v>
          </cell>
          <cell r="I32">
            <v>18</v>
          </cell>
          <cell r="J32">
            <v>8</v>
          </cell>
        </row>
        <row r="33">
          <cell r="G33" t="str">
            <v>Q3</v>
          </cell>
          <cell r="H33">
            <v>20</v>
          </cell>
          <cell r="I33">
            <v>14</v>
          </cell>
          <cell r="J33">
            <v>6</v>
          </cell>
        </row>
      </sheetData>
      <sheetData sheetId="1"/>
      <sheetData sheetId="2"/>
      <sheetData sheetId="3">
        <row r="2">
          <cell r="C2" t="str">
            <v>All Ages</v>
          </cell>
          <cell r="D2" t="str">
            <v>u25</v>
          </cell>
        </row>
        <row r="3">
          <cell r="A3" t="str">
            <v>2017/18</v>
          </cell>
          <cell r="B3" t="str">
            <v>Q1</v>
          </cell>
          <cell r="C3">
            <v>185</v>
          </cell>
          <cell r="D3">
            <v>60</v>
          </cell>
        </row>
        <row r="4">
          <cell r="B4" t="str">
            <v>Q2</v>
          </cell>
          <cell r="C4">
            <v>200</v>
          </cell>
          <cell r="D4">
            <v>65</v>
          </cell>
        </row>
        <row r="5">
          <cell r="B5" t="str">
            <v>Q3</v>
          </cell>
          <cell r="C5">
            <v>205</v>
          </cell>
          <cell r="D5">
            <v>75</v>
          </cell>
        </row>
        <row r="6">
          <cell r="B6" t="str">
            <v>Q4</v>
          </cell>
          <cell r="C6">
            <v>235</v>
          </cell>
          <cell r="D6">
            <v>95</v>
          </cell>
        </row>
        <row r="7">
          <cell r="A7" t="str">
            <v>2018/19</v>
          </cell>
          <cell r="B7" t="str">
            <v>Q1</v>
          </cell>
          <cell r="C7">
            <v>255</v>
          </cell>
          <cell r="D7">
            <v>105</v>
          </cell>
        </row>
        <row r="8">
          <cell r="B8" t="str">
            <v>Q2</v>
          </cell>
          <cell r="C8">
            <v>275</v>
          </cell>
          <cell r="D8">
            <v>95</v>
          </cell>
        </row>
        <row r="9">
          <cell r="B9" t="str">
            <v>Q3</v>
          </cell>
          <cell r="C9">
            <v>285</v>
          </cell>
          <cell r="D9">
            <v>100</v>
          </cell>
        </row>
        <row r="10">
          <cell r="B10" t="str">
            <v>Q4</v>
          </cell>
          <cell r="C10">
            <v>270</v>
          </cell>
          <cell r="D10">
            <v>100</v>
          </cell>
        </row>
        <row r="11">
          <cell r="A11" t="str">
            <v>2019/20</v>
          </cell>
          <cell r="B11" t="str">
            <v>Q1</v>
          </cell>
          <cell r="C11">
            <v>270</v>
          </cell>
          <cell r="D11">
            <v>90</v>
          </cell>
        </row>
        <row r="12">
          <cell r="B12" t="str">
            <v>Q2</v>
          </cell>
          <cell r="C12">
            <v>265</v>
          </cell>
          <cell r="D12">
            <v>100</v>
          </cell>
        </row>
        <row r="13">
          <cell r="B13" t="str">
            <v>Q3</v>
          </cell>
          <cell r="C13">
            <v>260</v>
          </cell>
          <cell r="D13">
            <v>95</v>
          </cell>
        </row>
        <row r="14">
          <cell r="B14" t="str">
            <v>Q4</v>
          </cell>
          <cell r="C14">
            <v>250</v>
          </cell>
          <cell r="D14">
            <v>80</v>
          </cell>
        </row>
        <row r="15">
          <cell r="A15" t="str">
            <v>2020/21</v>
          </cell>
          <cell r="B15" t="str">
            <v>Q1</v>
          </cell>
          <cell r="C15">
            <v>215</v>
          </cell>
          <cell r="D15">
            <v>75</v>
          </cell>
        </row>
        <row r="16">
          <cell r="B16" t="str">
            <v>Q2</v>
          </cell>
          <cell r="C16">
            <v>215</v>
          </cell>
          <cell r="D16">
            <v>75</v>
          </cell>
        </row>
        <row r="17">
          <cell r="B17" t="str">
            <v>Q3</v>
          </cell>
          <cell r="C17">
            <v>190</v>
          </cell>
          <cell r="D17">
            <v>65</v>
          </cell>
        </row>
        <row r="18">
          <cell r="B18" t="str">
            <v>Q4</v>
          </cell>
          <cell r="C18">
            <v>190</v>
          </cell>
          <cell r="D18">
            <v>75</v>
          </cell>
        </row>
        <row r="19">
          <cell r="A19" t="str">
            <v>2021/22</v>
          </cell>
          <cell r="B19" t="str">
            <v>Q1</v>
          </cell>
          <cell r="C19">
            <v>215</v>
          </cell>
          <cell r="D19">
            <v>90</v>
          </cell>
        </row>
        <row r="20">
          <cell r="B20" t="str">
            <v>Q2</v>
          </cell>
          <cell r="C20">
            <v>215</v>
          </cell>
          <cell r="D20">
            <v>80</v>
          </cell>
        </row>
        <row r="21">
          <cell r="B21" t="str">
            <v>Q3</v>
          </cell>
          <cell r="C21">
            <v>225</v>
          </cell>
          <cell r="D21">
            <v>90</v>
          </cell>
        </row>
        <row r="22">
          <cell r="B22" t="str">
            <v>Q4</v>
          </cell>
          <cell r="C22">
            <v>240</v>
          </cell>
          <cell r="D22">
            <v>90</v>
          </cell>
        </row>
        <row r="23">
          <cell r="A23" t="str">
            <v>2022/23</v>
          </cell>
          <cell r="B23" t="str">
            <v>Q1</v>
          </cell>
          <cell r="C23">
            <v>220</v>
          </cell>
          <cell r="D23">
            <v>90</v>
          </cell>
        </row>
        <row r="24">
          <cell r="B24" t="str">
            <v>Q2</v>
          </cell>
          <cell r="C24">
            <v>215</v>
          </cell>
          <cell r="D24">
            <v>85</v>
          </cell>
        </row>
        <row r="25">
          <cell r="B25" t="str">
            <v>Q3</v>
          </cell>
          <cell r="C25">
            <v>205</v>
          </cell>
          <cell r="D25">
            <v>75</v>
          </cell>
        </row>
        <row r="26">
          <cell r="B26" t="str">
            <v>Q4</v>
          </cell>
          <cell r="C26">
            <v>195</v>
          </cell>
          <cell r="D26">
            <v>70</v>
          </cell>
        </row>
        <row r="27">
          <cell r="A27" t="str">
            <v>2023/24</v>
          </cell>
          <cell r="B27" t="str">
            <v>Q1</v>
          </cell>
          <cell r="C27">
            <v>200</v>
          </cell>
          <cell r="D27">
            <v>70</v>
          </cell>
        </row>
        <row r="28">
          <cell r="B28" t="str">
            <v>Q2</v>
          </cell>
          <cell r="C28">
            <v>205</v>
          </cell>
          <cell r="D28">
            <v>80</v>
          </cell>
        </row>
        <row r="29">
          <cell r="B29" t="str">
            <v>Q3</v>
          </cell>
          <cell r="C29">
            <v>200</v>
          </cell>
          <cell r="D29">
            <v>75</v>
          </cell>
        </row>
        <row r="30">
          <cell r="B30" t="str">
            <v>Q4</v>
          </cell>
          <cell r="C30">
            <v>190</v>
          </cell>
          <cell r="D30">
            <v>75</v>
          </cell>
        </row>
        <row r="31">
          <cell r="A31" t="str">
            <v>2024/25</v>
          </cell>
          <cell r="B31" t="str">
            <v>Q1</v>
          </cell>
          <cell r="C31">
            <v>195</v>
          </cell>
          <cell r="D31">
            <v>70</v>
          </cell>
        </row>
      </sheetData>
      <sheetData sheetId="4"/>
      <sheetData sheetId="5">
        <row r="8">
          <cell r="B8">
            <v>19</v>
          </cell>
          <cell r="D8">
            <v>74.5</v>
          </cell>
          <cell r="E8">
            <v>6.5</v>
          </cell>
        </row>
      </sheetData>
      <sheetData sheetId="6"/>
      <sheetData sheetId="7"/>
      <sheetData sheetId="8">
        <row r="2">
          <cell r="F2" t="str">
            <v>Priority Incidents</v>
          </cell>
          <cell r="G2" t="str">
            <v>Incidents in Target</v>
          </cell>
        </row>
        <row r="6">
          <cell r="B6">
            <v>45017</v>
          </cell>
          <cell r="F6">
            <v>8642</v>
          </cell>
          <cell r="G6">
            <v>7070</v>
          </cell>
        </row>
        <row r="7">
          <cell r="B7">
            <v>45047</v>
          </cell>
          <cell r="F7">
            <v>9406</v>
          </cell>
          <cell r="G7">
            <v>7481</v>
          </cell>
        </row>
        <row r="8">
          <cell r="B8">
            <v>45078</v>
          </cell>
          <cell r="F8">
            <v>9109</v>
          </cell>
          <cell r="G8">
            <v>7077</v>
          </cell>
        </row>
        <row r="9">
          <cell r="B9">
            <v>45108</v>
          </cell>
          <cell r="F9">
            <v>8846</v>
          </cell>
          <cell r="G9">
            <v>7328</v>
          </cell>
        </row>
        <row r="10">
          <cell r="B10">
            <v>45139</v>
          </cell>
          <cell r="F10">
            <v>8829</v>
          </cell>
          <cell r="G10">
            <v>7554</v>
          </cell>
        </row>
        <row r="11">
          <cell r="B11">
            <v>45170</v>
          </cell>
          <cell r="F11">
            <v>8171</v>
          </cell>
          <cell r="G11">
            <v>6743</v>
          </cell>
        </row>
        <row r="12">
          <cell r="B12">
            <v>45200</v>
          </cell>
          <cell r="F12">
            <v>8658</v>
          </cell>
          <cell r="G12">
            <v>7380</v>
          </cell>
        </row>
        <row r="13">
          <cell r="B13">
            <v>45231</v>
          </cell>
          <cell r="F13">
            <v>7853</v>
          </cell>
          <cell r="G13">
            <v>7050</v>
          </cell>
        </row>
        <row r="14">
          <cell r="B14">
            <v>45261</v>
          </cell>
          <cell r="F14">
            <v>7848</v>
          </cell>
          <cell r="G14">
            <v>7034</v>
          </cell>
        </row>
        <row r="15">
          <cell r="B15">
            <v>45292</v>
          </cell>
          <cell r="F15">
            <v>7373</v>
          </cell>
          <cell r="G15">
            <v>6636</v>
          </cell>
        </row>
        <row r="16">
          <cell r="B16">
            <v>45323</v>
          </cell>
          <cell r="F16">
            <v>7456</v>
          </cell>
          <cell r="G16">
            <v>6605</v>
          </cell>
        </row>
        <row r="17">
          <cell r="B17">
            <v>45352</v>
          </cell>
          <cell r="F17">
            <v>8106</v>
          </cell>
          <cell r="G17">
            <v>7069</v>
          </cell>
        </row>
        <row r="18">
          <cell r="B18">
            <v>45383</v>
          </cell>
          <cell r="F18">
            <v>8065</v>
          </cell>
          <cell r="G18">
            <v>6973</v>
          </cell>
        </row>
        <row r="19">
          <cell r="B19">
            <v>45413</v>
          </cell>
          <cell r="F19">
            <v>8745</v>
          </cell>
          <cell r="G19">
            <v>7445</v>
          </cell>
        </row>
        <row r="20">
          <cell r="B20">
            <v>45444</v>
          </cell>
          <cell r="F20">
            <v>8499</v>
          </cell>
          <cell r="G20">
            <v>7258</v>
          </cell>
        </row>
        <row r="21">
          <cell r="B21">
            <v>45474</v>
          </cell>
          <cell r="F21">
            <v>8826</v>
          </cell>
          <cell r="G21">
            <v>7482</v>
          </cell>
        </row>
        <row r="22">
          <cell r="B22">
            <v>45505</v>
          </cell>
          <cell r="F22">
            <v>8830</v>
          </cell>
          <cell r="G22">
            <v>7440</v>
          </cell>
        </row>
        <row r="23">
          <cell r="B23">
            <v>45536</v>
          </cell>
          <cell r="F23">
            <v>8109</v>
          </cell>
          <cell r="G23">
            <v>6797</v>
          </cell>
        </row>
        <row r="24">
          <cell r="B24">
            <v>45566</v>
          </cell>
          <cell r="F24">
            <v>8393</v>
          </cell>
          <cell r="G24">
            <v>6990</v>
          </cell>
        </row>
        <row r="25">
          <cell r="B25">
            <v>45597</v>
          </cell>
          <cell r="F25">
            <v>8043</v>
          </cell>
          <cell r="G25">
            <v>6784</v>
          </cell>
        </row>
        <row r="26">
          <cell r="B26">
            <v>45627</v>
          </cell>
          <cell r="F26">
            <v>7944</v>
          </cell>
          <cell r="G26">
            <v>6823</v>
          </cell>
        </row>
      </sheetData>
      <sheetData sheetId="9"/>
      <sheetData sheetId="10">
        <row r="23">
          <cell r="A23" t="str">
            <v>Greater Manchester</v>
          </cell>
        </row>
        <row r="30">
          <cell r="B30">
            <v>43800</v>
          </cell>
          <cell r="C30">
            <v>43891</v>
          </cell>
          <cell r="D30">
            <v>43983</v>
          </cell>
          <cell r="E30">
            <v>44075</v>
          </cell>
          <cell r="F30">
            <v>44166</v>
          </cell>
          <cell r="G30">
            <v>44256</v>
          </cell>
          <cell r="H30">
            <v>44348</v>
          </cell>
          <cell r="I30">
            <v>44440</v>
          </cell>
          <cell r="J30">
            <v>44531</v>
          </cell>
          <cell r="K30">
            <v>44621</v>
          </cell>
          <cell r="L30">
            <v>44713</v>
          </cell>
          <cell r="M30">
            <v>44805</v>
          </cell>
          <cell r="N30">
            <v>44896</v>
          </cell>
          <cell r="O30">
            <v>44986</v>
          </cell>
          <cell r="P30">
            <v>45078</v>
          </cell>
          <cell r="Q30">
            <v>45170</v>
          </cell>
          <cell r="R30">
            <v>45261</v>
          </cell>
          <cell r="S30">
            <v>45352</v>
          </cell>
          <cell r="T30">
            <v>45444</v>
          </cell>
          <cell r="U30">
            <v>45536</v>
          </cell>
        </row>
        <row r="31">
          <cell r="A31" t="str">
            <v>Northumbria</v>
          </cell>
          <cell r="B31">
            <v>102.41540352654305</v>
          </cell>
          <cell r="C31">
            <v>100.54980020770384</v>
          </cell>
          <cell r="D31">
            <v>94.45411410444477</v>
          </cell>
          <cell r="E31">
            <v>93.852284293071079</v>
          </cell>
          <cell r="F31">
            <v>91.745534471167105</v>
          </cell>
          <cell r="G31">
            <v>87.433226947879888</v>
          </cell>
          <cell r="H31">
            <v>91.142322731409095</v>
          </cell>
          <cell r="I31">
            <v>89.191730816933884</v>
          </cell>
          <cell r="J31">
            <v>90.754000855413679</v>
          </cell>
          <cell r="K31">
            <v>93.501965447644608</v>
          </cell>
          <cell r="L31">
            <v>94.024334376919583</v>
          </cell>
          <cell r="M31">
            <v>96.962314121995263</v>
          </cell>
          <cell r="N31">
            <v>96.989261725489598</v>
          </cell>
          <cell r="O31">
            <v>98.688342674017605</v>
          </cell>
          <cell r="P31">
            <v>100.90150098151464</v>
          </cell>
          <cell r="Q31">
            <v>101.38448495183634</v>
          </cell>
          <cell r="R31">
            <v>101.49296633000588</v>
          </cell>
          <cell r="S31">
            <v>99.740681138681353</v>
          </cell>
          <cell r="T31">
            <v>97.869550106304843</v>
          </cell>
          <cell r="U31">
            <v>97.225571479209236</v>
          </cell>
        </row>
        <row r="32">
          <cell r="D32">
            <v>97.048968636379954</v>
          </cell>
          <cell r="E32">
            <v>97.014803093166989</v>
          </cell>
          <cell r="F32">
            <v>94.629490372115058</v>
          </cell>
          <cell r="G32">
            <v>96.225160691357189</v>
          </cell>
          <cell r="H32">
            <v>107.15046470368189</v>
          </cell>
          <cell r="I32">
            <v>112.39069205096801</v>
          </cell>
          <cell r="J32">
            <v>119.60485108878264</v>
          </cell>
          <cell r="K32">
            <v>123.39722638542149</v>
          </cell>
          <cell r="L32">
            <v>125.86098040466645</v>
          </cell>
          <cell r="M32">
            <v>127.64107493166019</v>
          </cell>
          <cell r="N32">
            <v>128.00434529929188</v>
          </cell>
          <cell r="O32">
            <v>129.68542947656644</v>
          </cell>
          <cell r="P32">
            <v>128.94110871371262</v>
          </cell>
          <cell r="Q32">
            <v>125.92129304727709</v>
          </cell>
          <cell r="R32">
            <v>123.83649765530244</v>
          </cell>
          <cell r="S32">
            <v>119.4580787041637</v>
          </cell>
          <cell r="T32">
            <v>116.31275696061932</v>
          </cell>
          <cell r="U32">
            <v>114.78820675173887</v>
          </cell>
        </row>
        <row r="33">
          <cell r="A33" t="str">
            <v xml:space="preserve">Lancashire </v>
          </cell>
          <cell r="B33">
            <v>96.799357142810507</v>
          </cell>
          <cell r="C33">
            <v>93.82790514592557</v>
          </cell>
          <cell r="D33">
            <v>87.986834744316084</v>
          </cell>
          <cell r="E33">
            <v>85.591134210799453</v>
          </cell>
          <cell r="F33">
            <v>81.277567691595664</v>
          </cell>
          <cell r="G33">
            <v>78.200365425928794</v>
          </cell>
          <cell r="H33">
            <v>83.391267508360471</v>
          </cell>
          <cell r="I33">
            <v>84.271214189336064</v>
          </cell>
          <cell r="J33">
            <v>86.791595595305466</v>
          </cell>
          <cell r="K33">
            <v>91.05555087730292</v>
          </cell>
          <cell r="L33">
            <v>91.446565760021301</v>
          </cell>
          <cell r="M33">
            <v>90.276132229613864</v>
          </cell>
          <cell r="N33">
            <v>87.201541081694685</v>
          </cell>
          <cell r="O33">
            <v>85.108077427474569</v>
          </cell>
          <cell r="P33">
            <v>82.933669123075688</v>
          </cell>
          <cell r="Q33">
            <v>82.357917659707383</v>
          </cell>
          <cell r="R33">
            <v>83.950699485805629</v>
          </cell>
          <cell r="S33">
            <v>84.473575814782976</v>
          </cell>
          <cell r="T33">
            <v>85.78566248300325</v>
          </cell>
          <cell r="U33">
            <v>86.386872344411657</v>
          </cell>
        </row>
        <row r="34">
          <cell r="A34" t="str">
            <v>South Yorkshire</v>
          </cell>
          <cell r="B34">
            <v>106.03253426402034</v>
          </cell>
          <cell r="C34">
            <v>106.83446588588703</v>
          </cell>
          <cell r="D34">
            <v>104.18634504017663</v>
          </cell>
          <cell r="E34">
            <v>102.28557789288463</v>
          </cell>
          <cell r="F34">
            <v>98.876276941482274</v>
          </cell>
          <cell r="G34">
            <v>95.044179009767262</v>
          </cell>
          <cell r="H34">
            <v>98.807144905114455</v>
          </cell>
          <cell r="I34">
            <v>100.24945749544092</v>
          </cell>
          <cell r="J34">
            <v>103.19229912777202</v>
          </cell>
          <cell r="K34">
            <v>108.1115892945767</v>
          </cell>
          <cell r="L34">
            <v>112.22094307740896</v>
          </cell>
          <cell r="M34">
            <v>114.58234789860441</v>
          </cell>
          <cell r="N34">
            <v>115.89658429523891</v>
          </cell>
          <cell r="O34">
            <v>116.72689643729869</v>
          </cell>
          <cell r="P34">
            <v>116.93138172381825</v>
          </cell>
          <cell r="Q34">
            <v>116.03120983974466</v>
          </cell>
          <cell r="R34">
            <v>114.0664045956067</v>
          </cell>
          <cell r="S34">
            <v>112.50765910192391</v>
          </cell>
          <cell r="T34">
            <v>111.04860928173997</v>
          </cell>
          <cell r="U34">
            <v>110.49191446256755</v>
          </cell>
        </row>
        <row r="35">
          <cell r="A35" t="str">
            <v>West Yorkshire</v>
          </cell>
          <cell r="B35">
            <v>124.33004948538013</v>
          </cell>
          <cell r="C35">
            <v>122.65514660293866</v>
          </cell>
          <cell r="D35">
            <v>117.0657539807667</v>
          </cell>
          <cell r="E35">
            <v>114.44361181572494</v>
          </cell>
          <cell r="F35">
            <v>110.26741850061298</v>
          </cell>
          <cell r="G35">
            <v>106.38101402263077</v>
          </cell>
          <cell r="H35">
            <v>111.3865736278541</v>
          </cell>
          <cell r="I35">
            <v>113.79339545282591</v>
          </cell>
          <cell r="J35">
            <v>119.1449144186755</v>
          </cell>
          <cell r="K35">
            <v>125.25601205453476</v>
          </cell>
          <cell r="L35">
            <v>129.61603617381712</v>
          </cell>
          <cell r="M35">
            <v>132.58498876802298</v>
          </cell>
          <cell r="N35">
            <v>132.31945538422127</v>
          </cell>
          <cell r="O35">
            <v>133.78797414623995</v>
          </cell>
          <cell r="P35">
            <v>133.28201390050242</v>
          </cell>
          <cell r="Q35">
            <v>130.65987173546065</v>
          </cell>
          <cell r="R35">
            <v>128.10113417648694</v>
          </cell>
          <cell r="S35">
            <v>123.14834082060879</v>
          </cell>
          <cell r="T35">
            <v>119.9483231183832</v>
          </cell>
          <cell r="U35">
            <v>118.52023011191125</v>
          </cell>
        </row>
        <row r="36">
          <cell r="A36" t="str">
            <v>Nottinghamshire</v>
          </cell>
          <cell r="B36">
            <v>95.034747949726963</v>
          </cell>
          <cell r="C36">
            <v>93.729136175482594</v>
          </cell>
          <cell r="D36">
            <v>87.440206733500716</v>
          </cell>
          <cell r="E36">
            <v>84.313196715374005</v>
          </cell>
          <cell r="F36">
            <v>79.064567564100201</v>
          </cell>
          <cell r="G36">
            <v>74.282851714444547</v>
          </cell>
          <cell r="H36">
            <v>77.775537757576856</v>
          </cell>
          <cell r="I36">
            <v>78.435325525844732</v>
          </cell>
          <cell r="J36">
            <v>82.291942123696231</v>
          </cell>
          <cell r="K36">
            <v>86.995984545606078</v>
          </cell>
          <cell r="L36">
            <v>86.139831370115616</v>
          </cell>
          <cell r="M36">
            <v>90.414488101565411</v>
          </cell>
          <cell r="N36">
            <v>90.580307778775591</v>
          </cell>
          <cell r="O36">
            <v>91.710499789234461</v>
          </cell>
          <cell r="P36">
            <v>92.33712362206029</v>
          </cell>
          <cell r="Q36">
            <v>92.421778930951803</v>
          </cell>
          <cell r="R36">
            <v>90.58118051391881</v>
          </cell>
          <cell r="S36">
            <v>88.139267583213112</v>
          </cell>
          <cell r="T36">
            <v>85.760191582818635</v>
          </cell>
          <cell r="U36">
            <v>85.083821846829736</v>
          </cell>
        </row>
        <row r="37">
          <cell r="A37" t="str">
            <v>West Midlands</v>
          </cell>
          <cell r="B37">
            <v>89.035064256350537</v>
          </cell>
          <cell r="C37">
            <v>89.389986461518205</v>
          </cell>
          <cell r="D37">
            <v>85.877456850375765</v>
          </cell>
          <cell r="E37">
            <v>87.224103709982941</v>
          </cell>
          <cell r="F37">
            <v>90.009985830545389</v>
          </cell>
          <cell r="G37">
            <v>92.584286308027202</v>
          </cell>
          <cell r="H37">
            <v>103.77788111100595</v>
          </cell>
          <cell r="I37">
            <v>111.95618031008198</v>
          </cell>
          <cell r="J37">
            <v>119.03953593321565</v>
          </cell>
          <cell r="K37">
            <v>124.01667688568281</v>
          </cell>
          <cell r="L37">
            <v>126.48638676164178</v>
          </cell>
          <cell r="M37">
            <v>127.45787913578671</v>
          </cell>
          <cell r="N37">
            <v>125.75185211094697</v>
          </cell>
          <cell r="O37">
            <v>125.92228335342844</v>
          </cell>
          <cell r="P37">
            <v>123.56642291912712</v>
          </cell>
          <cell r="Q37">
            <v>119.71714586308164</v>
          </cell>
          <cell r="R37">
            <v>117.19016834628884</v>
          </cell>
          <cell r="S37">
            <v>112.53948723857494</v>
          </cell>
          <cell r="T37">
            <v>110.84169029385501</v>
          </cell>
          <cell r="U37">
            <v>110.07903620275077</v>
          </cell>
        </row>
        <row r="38">
          <cell r="A38" t="str">
            <v>South Wales</v>
          </cell>
          <cell r="B38">
            <v>85.700651630903835</v>
          </cell>
          <cell r="C38">
            <v>84.898480441178933</v>
          </cell>
          <cell r="D38">
            <v>80.111329792820641</v>
          </cell>
          <cell r="E38">
            <v>78.681273184193429</v>
          </cell>
          <cell r="F38">
            <v>75.926949146608578</v>
          </cell>
          <cell r="G38">
            <v>73.106411737575868</v>
          </cell>
          <cell r="H38">
            <v>75.885090118681759</v>
          </cell>
          <cell r="I38">
            <v>75.300585874176335</v>
          </cell>
          <cell r="J38">
            <v>77.117267686200378</v>
          </cell>
          <cell r="K38">
            <v>79.569445649477075</v>
          </cell>
          <cell r="L38">
            <v>80.022284224321766</v>
          </cell>
          <cell r="M38">
            <v>80.407387281248532</v>
          </cell>
          <cell r="N38">
            <v>80.281810197468062</v>
          </cell>
          <cell r="O38">
            <v>81.701211780804826</v>
          </cell>
          <cell r="P38">
            <v>83.243146154981915</v>
          </cell>
          <cell r="Q38">
            <v>84.716583938006025</v>
          </cell>
          <cell r="R38">
            <v>86.177083476034568</v>
          </cell>
          <cell r="S38">
            <v>86.845305776393644</v>
          </cell>
          <cell r="T38">
            <v>87.44959792500994</v>
          </cell>
          <cell r="U38">
            <v>85.661836895917148</v>
          </cell>
        </row>
      </sheetData>
      <sheetData sheetId="11"/>
      <sheetData sheetId="12"/>
      <sheetData sheetId="13"/>
      <sheetData sheetId="14"/>
      <sheetData sheetId="15"/>
      <sheetData sheetId="16"/>
      <sheetData sheetId="17"/>
      <sheetData sheetId="18"/>
      <sheetData sheetId="19"/>
      <sheetData sheetId="20">
        <row r="2">
          <cell r="G2" t="str">
            <v>Wyorks Avg</v>
          </cell>
          <cell r="H2" t="str">
            <v>YaTH</v>
          </cell>
          <cell r="I2" t="str">
            <v>England</v>
          </cell>
        </row>
        <row r="3">
          <cell r="A3">
            <v>2015</v>
          </cell>
          <cell r="G3">
            <v>39.32</v>
          </cell>
          <cell r="H3">
            <v>42</v>
          </cell>
          <cell r="I3">
            <v>43.1</v>
          </cell>
        </row>
        <row r="4">
          <cell r="A4">
            <v>2016</v>
          </cell>
          <cell r="G4">
            <v>36.339999999999996</v>
          </cell>
          <cell r="H4">
            <v>42</v>
          </cell>
          <cell r="I4">
            <v>43.4</v>
          </cell>
        </row>
        <row r="5">
          <cell r="A5">
            <v>2017</v>
          </cell>
          <cell r="G5">
            <v>38.4</v>
          </cell>
          <cell r="H5">
            <v>43.3</v>
          </cell>
          <cell r="I5">
            <v>43.8</v>
          </cell>
        </row>
        <row r="6">
          <cell r="A6">
            <v>2018</v>
          </cell>
          <cell r="G6">
            <v>39.880000000000003</v>
          </cell>
          <cell r="H6">
            <v>46.6</v>
          </cell>
          <cell r="I6">
            <v>45.9</v>
          </cell>
        </row>
        <row r="7">
          <cell r="A7">
            <v>2019</v>
          </cell>
          <cell r="G7">
            <v>49.74</v>
          </cell>
          <cell r="H7">
            <v>50.2</v>
          </cell>
          <cell r="I7">
            <v>44.5</v>
          </cell>
        </row>
        <row r="8">
          <cell r="A8">
            <v>2020</v>
          </cell>
          <cell r="G8">
            <v>55.14</v>
          </cell>
          <cell r="H8">
            <v>54.5</v>
          </cell>
          <cell r="I8">
            <v>43.7</v>
          </cell>
        </row>
        <row r="9">
          <cell r="A9">
            <v>2021</v>
          </cell>
          <cell r="G9">
            <v>42.220000000000006</v>
          </cell>
          <cell r="H9">
            <v>50.1</v>
          </cell>
          <cell r="I9">
            <v>42.4</v>
          </cell>
        </row>
        <row r="10">
          <cell r="A10">
            <v>2022</v>
          </cell>
          <cell r="G10">
            <v>42.44</v>
          </cell>
          <cell r="H10">
            <v>49.6</v>
          </cell>
          <cell r="I10">
            <v>43.3</v>
          </cell>
        </row>
        <row r="11">
          <cell r="A11">
            <v>2023</v>
          </cell>
          <cell r="G11">
            <v>52.02</v>
          </cell>
          <cell r="H11">
            <v>50.4</v>
          </cell>
          <cell r="I11">
            <v>42.7</v>
          </cell>
        </row>
        <row r="12">
          <cell r="A12">
            <v>2024</v>
          </cell>
          <cell r="G12">
            <v>47.3</v>
          </cell>
          <cell r="H12">
            <v>48.6</v>
          </cell>
          <cell r="I12">
            <v>41.6</v>
          </cell>
        </row>
        <row r="18">
          <cell r="G18" t="str">
            <v>Wyorks Avg</v>
          </cell>
          <cell r="H18" t="str">
            <v>Yath</v>
          </cell>
          <cell r="I18" t="str">
            <v>England</v>
          </cell>
        </row>
        <row r="19">
          <cell r="A19">
            <v>2015</v>
          </cell>
          <cell r="G19">
            <v>69.2</v>
          </cell>
          <cell r="H19">
            <v>64</v>
          </cell>
          <cell r="I19">
            <v>60</v>
          </cell>
        </row>
        <row r="20">
          <cell r="A20">
            <v>2016</v>
          </cell>
          <cell r="G20">
            <v>67.400000000000006</v>
          </cell>
          <cell r="H20">
            <v>63</v>
          </cell>
          <cell r="I20">
            <v>60</v>
          </cell>
        </row>
        <row r="21">
          <cell r="A21">
            <v>2017</v>
          </cell>
          <cell r="G21">
            <v>71</v>
          </cell>
          <cell r="H21">
            <v>67</v>
          </cell>
          <cell r="I21">
            <v>62</v>
          </cell>
        </row>
        <row r="22">
          <cell r="A22">
            <v>2018</v>
          </cell>
          <cell r="G22">
            <v>71</v>
          </cell>
          <cell r="H22">
            <v>71</v>
          </cell>
          <cell r="I22">
            <v>64</v>
          </cell>
        </row>
        <row r="23">
          <cell r="A23">
            <v>2019</v>
          </cell>
          <cell r="G23">
            <v>75.8</v>
          </cell>
          <cell r="H23">
            <v>75</v>
          </cell>
          <cell r="I23">
            <v>66</v>
          </cell>
        </row>
        <row r="24">
          <cell r="A24">
            <v>2020</v>
          </cell>
          <cell r="G24">
            <v>78.8</v>
          </cell>
          <cell r="H24">
            <v>78</v>
          </cell>
          <cell r="I24">
            <v>68</v>
          </cell>
        </row>
        <row r="25">
          <cell r="A25">
            <v>2021</v>
          </cell>
          <cell r="G25">
            <v>79.8</v>
          </cell>
          <cell r="H25">
            <v>80</v>
          </cell>
          <cell r="I25">
            <v>69</v>
          </cell>
        </row>
        <row r="26">
          <cell r="A26">
            <v>2022</v>
          </cell>
          <cell r="G26">
            <v>81.599999999999994</v>
          </cell>
          <cell r="H26">
            <v>81</v>
          </cell>
          <cell r="I26">
            <v>70</v>
          </cell>
        </row>
        <row r="27">
          <cell r="A27">
            <v>2023</v>
          </cell>
          <cell r="G27">
            <v>84.2</v>
          </cell>
          <cell r="H27">
            <v>81</v>
          </cell>
          <cell r="I27">
            <v>70</v>
          </cell>
        </row>
        <row r="28">
          <cell r="A28">
            <v>2024</v>
          </cell>
          <cell r="G28">
            <v>85.2</v>
          </cell>
          <cell r="H28">
            <v>80</v>
          </cell>
          <cell r="I28">
            <v>70</v>
          </cell>
        </row>
        <row r="33">
          <cell r="G33" t="str">
            <v>Wyorks</v>
          </cell>
          <cell r="H33" t="str">
            <v>YatH</v>
          </cell>
          <cell r="I33" t="str">
            <v>England</v>
          </cell>
        </row>
        <row r="34">
          <cell r="A34">
            <v>2015</v>
          </cell>
          <cell r="G34">
            <v>317.86</v>
          </cell>
          <cell r="H34">
            <v>348.8</v>
          </cell>
          <cell r="I34">
            <v>338.2</v>
          </cell>
        </row>
        <row r="35">
          <cell r="A35">
            <v>2016</v>
          </cell>
          <cell r="G35">
            <v>301.52</v>
          </cell>
          <cell r="H35">
            <v>334.4</v>
          </cell>
          <cell r="I35">
            <v>339.8</v>
          </cell>
        </row>
        <row r="36">
          <cell r="A36">
            <v>2017</v>
          </cell>
          <cell r="G36">
            <v>322.53999999999996</v>
          </cell>
          <cell r="H36">
            <v>351.5</v>
          </cell>
          <cell r="I36">
            <v>333.3</v>
          </cell>
        </row>
        <row r="37">
          <cell r="A37">
            <v>2018</v>
          </cell>
          <cell r="G37">
            <v>341.24</v>
          </cell>
          <cell r="H37">
            <v>367.4</v>
          </cell>
          <cell r="I37">
            <v>345.4</v>
          </cell>
        </row>
        <row r="38">
          <cell r="A38">
            <v>2019</v>
          </cell>
          <cell r="G38">
            <v>349.71999999999997</v>
          </cell>
          <cell r="H38">
            <v>360</v>
          </cell>
          <cell r="I38">
            <v>339.8</v>
          </cell>
        </row>
        <row r="39">
          <cell r="A39">
            <v>2020</v>
          </cell>
          <cell r="G39">
            <v>332.32</v>
          </cell>
          <cell r="H39">
            <v>360.1</v>
          </cell>
          <cell r="I39">
            <v>330.1</v>
          </cell>
        </row>
        <row r="40">
          <cell r="A40">
            <v>2021</v>
          </cell>
          <cell r="G40">
            <v>322.89999999999998</v>
          </cell>
          <cell r="H40">
            <v>358.6</v>
          </cell>
          <cell r="I40">
            <v>329.6</v>
          </cell>
        </row>
        <row r="41">
          <cell r="A41">
            <v>2022</v>
          </cell>
          <cell r="G41">
            <v>330.78</v>
          </cell>
          <cell r="H41">
            <v>362.8</v>
          </cell>
          <cell r="I41">
            <v>343.7</v>
          </cell>
        </row>
        <row r="42">
          <cell r="A42">
            <v>2023</v>
          </cell>
          <cell r="G42">
            <v>329.1</v>
          </cell>
          <cell r="H42">
            <v>346.9</v>
          </cell>
          <cell r="I42">
            <v>339.1</v>
          </cell>
        </row>
        <row r="43">
          <cell r="A43">
            <v>2024</v>
          </cell>
          <cell r="G43">
            <v>323.14</v>
          </cell>
          <cell r="H43">
            <v>340.9</v>
          </cell>
          <cell r="I43">
            <v>332.9</v>
          </cell>
        </row>
      </sheetData>
      <sheetData sheetId="21">
        <row r="8">
          <cell r="B8" t="str">
            <v>W Yorks</v>
          </cell>
          <cell r="E8">
            <v>0.45019037729318101</v>
          </cell>
        </row>
        <row r="9">
          <cell r="B9" t="str">
            <v>England</v>
          </cell>
          <cell r="E9">
            <v>0.46681672516404699</v>
          </cell>
        </row>
        <row r="21">
          <cell r="B21" t="str">
            <v>W Yorks</v>
          </cell>
          <cell r="E21">
            <v>0.53926561243634419</v>
          </cell>
        </row>
        <row r="22">
          <cell r="B22" t="str">
            <v>England</v>
          </cell>
          <cell r="E22">
            <v>0.5100576387539667</v>
          </cell>
        </row>
      </sheetData>
      <sheetData sheetId="22"/>
      <sheetData sheetId="23">
        <row r="13">
          <cell r="D13" t="str">
            <v>Domestic Abuse Crimes</v>
          </cell>
          <cell r="F13" t="str">
            <v>Domestic Abuse Outcome Rate</v>
          </cell>
        </row>
        <row r="14">
          <cell r="A14">
            <v>43800</v>
          </cell>
          <cell r="D14">
            <v>53006</v>
          </cell>
          <cell r="F14">
            <v>9.6479643813907862E-2</v>
          </cell>
        </row>
        <row r="15">
          <cell r="A15">
            <v>43831</v>
          </cell>
          <cell r="D15">
            <v>52794</v>
          </cell>
          <cell r="F15">
            <v>9.563586771224003E-2</v>
          </cell>
        </row>
        <row r="16">
          <cell r="A16">
            <v>43862</v>
          </cell>
          <cell r="D16">
            <v>52881</v>
          </cell>
          <cell r="F16">
            <v>9.3417295436924411E-2</v>
          </cell>
        </row>
        <row r="17">
          <cell r="A17">
            <v>43891</v>
          </cell>
          <cell r="D17">
            <v>52939</v>
          </cell>
          <cell r="F17">
            <v>9.3012712744857284E-2</v>
          </cell>
        </row>
        <row r="18">
          <cell r="A18">
            <v>43922</v>
          </cell>
          <cell r="D18">
            <v>52982</v>
          </cell>
          <cell r="F18">
            <v>9.0766675474689515E-2</v>
          </cell>
        </row>
        <row r="19">
          <cell r="A19">
            <v>43952</v>
          </cell>
          <cell r="D19">
            <v>53056</v>
          </cell>
          <cell r="F19">
            <v>8.9019149577804588E-2</v>
          </cell>
        </row>
        <row r="20">
          <cell r="A20">
            <v>43983</v>
          </cell>
          <cell r="D20">
            <v>53005</v>
          </cell>
          <cell r="F20">
            <v>8.6916328648240726E-2</v>
          </cell>
        </row>
        <row r="21">
          <cell r="A21">
            <v>44013</v>
          </cell>
          <cell r="D21">
            <v>53478</v>
          </cell>
          <cell r="F21">
            <v>8.5306107184262681E-2</v>
          </cell>
        </row>
        <row r="22">
          <cell r="A22">
            <v>44044</v>
          </cell>
          <cell r="D22">
            <v>53716</v>
          </cell>
          <cell r="F22">
            <v>8.5710030530940506E-2</v>
          </cell>
        </row>
        <row r="23">
          <cell r="A23">
            <v>44075</v>
          </cell>
          <cell r="D23">
            <v>53762</v>
          </cell>
          <cell r="F23">
            <v>8.684572746549607E-2</v>
          </cell>
        </row>
        <row r="24">
          <cell r="A24">
            <v>44105</v>
          </cell>
          <cell r="D24">
            <v>53619</v>
          </cell>
          <cell r="F24">
            <v>8.7375743672951756E-2</v>
          </cell>
        </row>
        <row r="25">
          <cell r="A25">
            <v>44136</v>
          </cell>
          <cell r="D25">
            <v>53503</v>
          </cell>
          <cell r="F25">
            <v>8.7116610283535498E-2</v>
          </cell>
        </row>
        <row r="26">
          <cell r="A26">
            <v>44166</v>
          </cell>
          <cell r="D26">
            <v>53236</v>
          </cell>
          <cell r="F26">
            <v>8.8286122172965664E-2</v>
          </cell>
        </row>
        <row r="27">
          <cell r="A27">
            <v>44197</v>
          </cell>
          <cell r="D27">
            <v>53419</v>
          </cell>
          <cell r="F27">
            <v>8.648608173121923E-2</v>
          </cell>
        </row>
        <row r="28">
          <cell r="A28">
            <v>44228</v>
          </cell>
          <cell r="D28">
            <v>53433</v>
          </cell>
          <cell r="F28">
            <v>8.5303089850841243E-2</v>
          </cell>
        </row>
        <row r="29">
          <cell r="A29">
            <v>44256</v>
          </cell>
          <cell r="D29">
            <v>53595</v>
          </cell>
          <cell r="F29">
            <v>8.3832447056628415E-2</v>
          </cell>
        </row>
        <row r="30">
          <cell r="A30">
            <v>44287</v>
          </cell>
          <cell r="D30">
            <v>53963</v>
          </cell>
          <cell r="F30">
            <v>8.209328614050368E-2</v>
          </cell>
        </row>
        <row r="31">
          <cell r="A31">
            <v>44317</v>
          </cell>
          <cell r="D31">
            <v>54439</v>
          </cell>
          <cell r="F31">
            <v>7.8307830783078305E-2</v>
          </cell>
        </row>
        <row r="32">
          <cell r="A32">
            <v>44348</v>
          </cell>
          <cell r="D32">
            <v>54806</v>
          </cell>
          <cell r="F32">
            <v>7.5995328978578983E-2</v>
          </cell>
        </row>
        <row r="33">
          <cell r="A33">
            <v>44378</v>
          </cell>
          <cell r="D33">
            <v>54952</v>
          </cell>
          <cell r="F33">
            <v>7.5138302518561656E-2</v>
          </cell>
        </row>
        <row r="34">
          <cell r="A34">
            <v>44409</v>
          </cell>
          <cell r="D34">
            <v>55137</v>
          </cell>
          <cell r="F34">
            <v>7.4469049821354077E-2</v>
          </cell>
        </row>
        <row r="35">
          <cell r="A35">
            <v>44440</v>
          </cell>
          <cell r="D35">
            <v>55775</v>
          </cell>
          <cell r="F35">
            <v>7.2917974002689373E-2</v>
          </cell>
        </row>
        <row r="36">
          <cell r="A36">
            <v>44470</v>
          </cell>
          <cell r="D36">
            <v>56636</v>
          </cell>
          <cell r="F36">
            <v>7.1473974150716865E-2</v>
          </cell>
        </row>
        <row r="37">
          <cell r="A37">
            <v>44501</v>
          </cell>
          <cell r="D37">
            <v>57523</v>
          </cell>
          <cell r="F37">
            <v>7.099768788136919E-2</v>
          </cell>
        </row>
        <row r="38">
          <cell r="A38">
            <v>44531</v>
          </cell>
          <cell r="D38">
            <v>58359</v>
          </cell>
          <cell r="F38">
            <v>6.9089600575746674E-2</v>
          </cell>
        </row>
        <row r="39">
          <cell r="A39">
            <v>44562</v>
          </cell>
          <cell r="D39">
            <v>58874</v>
          </cell>
          <cell r="F39">
            <v>6.8824948194449162E-2</v>
          </cell>
        </row>
        <row r="40">
          <cell r="A40">
            <v>44593</v>
          </cell>
          <cell r="D40">
            <v>59674</v>
          </cell>
          <cell r="F40">
            <v>6.8723397124375779E-2</v>
          </cell>
        </row>
        <row r="41">
          <cell r="A41">
            <v>44621</v>
          </cell>
          <cell r="D41">
            <v>60415</v>
          </cell>
          <cell r="F41">
            <v>6.8377058677480756E-2</v>
          </cell>
        </row>
        <row r="42">
          <cell r="A42">
            <v>44652</v>
          </cell>
          <cell r="D42">
            <v>60921</v>
          </cell>
          <cell r="F42">
            <v>6.7530079939593896E-2</v>
          </cell>
        </row>
        <row r="43">
          <cell r="A43">
            <v>44682</v>
          </cell>
          <cell r="D43">
            <v>61407</v>
          </cell>
          <cell r="F43">
            <v>6.7402739101405373E-2</v>
          </cell>
        </row>
        <row r="44">
          <cell r="A44">
            <v>44713</v>
          </cell>
          <cell r="D44">
            <v>62023</v>
          </cell>
          <cell r="F44">
            <v>6.6894539122583557E-2</v>
          </cell>
        </row>
        <row r="45">
          <cell r="A45">
            <v>44743</v>
          </cell>
          <cell r="D45">
            <v>62683</v>
          </cell>
          <cell r="F45">
            <v>6.7083579279868549E-2</v>
          </cell>
        </row>
        <row r="46">
          <cell r="A46">
            <v>44774</v>
          </cell>
          <cell r="D46">
            <v>63335</v>
          </cell>
          <cell r="F46">
            <v>6.6882450461829945E-2</v>
          </cell>
        </row>
        <row r="47">
          <cell r="A47">
            <v>44805</v>
          </cell>
          <cell r="D47">
            <v>63630</v>
          </cell>
          <cell r="F47">
            <v>6.630520194876631E-2</v>
          </cell>
        </row>
        <row r="48">
          <cell r="A48">
            <v>44835</v>
          </cell>
          <cell r="D48">
            <v>63712</v>
          </cell>
          <cell r="F48">
            <v>6.6015821195379201E-2</v>
          </cell>
        </row>
        <row r="49">
          <cell r="A49">
            <v>44866</v>
          </cell>
          <cell r="D49">
            <v>63848</v>
          </cell>
          <cell r="F49">
            <v>6.777032953264002E-2</v>
          </cell>
        </row>
        <row r="50">
          <cell r="A50">
            <v>44896</v>
          </cell>
          <cell r="D50">
            <v>63860</v>
          </cell>
          <cell r="F50">
            <v>6.9386157218916375E-2</v>
          </cell>
        </row>
        <row r="51">
          <cell r="A51">
            <v>44927</v>
          </cell>
          <cell r="D51">
            <v>64151</v>
          </cell>
          <cell r="F51">
            <v>7.0287290922978599E-2</v>
          </cell>
        </row>
        <row r="52">
          <cell r="A52">
            <v>44958</v>
          </cell>
          <cell r="D52">
            <v>64245</v>
          </cell>
          <cell r="F52">
            <v>7.066697797493969E-2</v>
          </cell>
        </row>
        <row r="53">
          <cell r="A53">
            <v>44986</v>
          </cell>
          <cell r="D53">
            <v>64306</v>
          </cell>
          <cell r="F53">
            <v>7.0180076509190434E-2</v>
          </cell>
        </row>
        <row r="54">
          <cell r="A54">
            <v>45017</v>
          </cell>
          <cell r="D54">
            <v>64270</v>
          </cell>
          <cell r="F54">
            <v>7.0515014781391008E-2</v>
          </cell>
        </row>
        <row r="55">
          <cell r="A55">
            <v>45047</v>
          </cell>
          <cell r="D55">
            <v>64188</v>
          </cell>
          <cell r="F55">
            <v>7.0418146694086123E-2</v>
          </cell>
        </row>
        <row r="56">
          <cell r="A56">
            <v>45078</v>
          </cell>
          <cell r="D56">
            <v>63656</v>
          </cell>
          <cell r="F56">
            <v>7.1572200578107328E-2</v>
          </cell>
        </row>
        <row r="57">
          <cell r="A57">
            <v>45108</v>
          </cell>
          <cell r="D57">
            <v>62623</v>
          </cell>
          <cell r="F57">
            <v>7.2289733803873976E-2</v>
          </cell>
        </row>
        <row r="58">
          <cell r="A58">
            <v>45139</v>
          </cell>
          <cell r="D58">
            <v>61535</v>
          </cell>
          <cell r="F58">
            <v>7.4461688469976431E-2</v>
          </cell>
        </row>
        <row r="59">
          <cell r="A59">
            <v>45170</v>
          </cell>
          <cell r="D59">
            <v>60822</v>
          </cell>
          <cell r="F59">
            <v>7.5285258623524379E-2</v>
          </cell>
        </row>
        <row r="60">
          <cell r="A60">
            <v>45200</v>
          </cell>
          <cell r="D60">
            <v>60045</v>
          </cell>
          <cell r="F60">
            <v>7.7175451744524934E-2</v>
          </cell>
        </row>
        <row r="61">
          <cell r="A61">
            <v>45231</v>
          </cell>
          <cell r="D61">
            <v>58916</v>
          </cell>
          <cell r="F61">
            <v>7.5599158123429974E-2</v>
          </cell>
        </row>
        <row r="62">
          <cell r="A62">
            <v>45261</v>
          </cell>
          <cell r="D62">
            <v>58221</v>
          </cell>
          <cell r="F62">
            <v>7.5917624224936017E-2</v>
          </cell>
        </row>
        <row r="63">
          <cell r="A63">
            <v>45292</v>
          </cell>
          <cell r="D63">
            <v>57251</v>
          </cell>
          <cell r="F63">
            <v>7.5404796422769912E-2</v>
          </cell>
        </row>
        <row r="64">
          <cell r="A64">
            <v>45323</v>
          </cell>
          <cell r="D64">
            <v>55993</v>
          </cell>
          <cell r="F64">
            <v>7.5920204311253195E-2</v>
          </cell>
        </row>
        <row r="65">
          <cell r="A65">
            <v>45352</v>
          </cell>
          <cell r="D65">
            <v>55041</v>
          </cell>
          <cell r="F65">
            <v>7.527116149779256E-2</v>
          </cell>
        </row>
        <row r="66">
          <cell r="A66">
            <v>45383</v>
          </cell>
          <cell r="D66">
            <v>54150</v>
          </cell>
          <cell r="F66">
            <v>7.5955678670360113E-2</v>
          </cell>
        </row>
        <row r="67">
          <cell r="A67">
            <v>45413</v>
          </cell>
          <cell r="D67">
            <v>53280</v>
          </cell>
          <cell r="F67">
            <v>7.7102102102102096E-2</v>
          </cell>
        </row>
        <row r="68">
          <cell r="A68">
            <v>45444</v>
          </cell>
          <cell r="D68">
            <v>52637</v>
          </cell>
          <cell r="F68">
            <v>7.701806713908467E-2</v>
          </cell>
        </row>
        <row r="69">
          <cell r="A69">
            <v>45474</v>
          </cell>
          <cell r="D69">
            <v>52262</v>
          </cell>
          <cell r="F69">
            <v>7.6116489992728936E-2</v>
          </cell>
        </row>
        <row r="70">
          <cell r="A70">
            <v>45505</v>
          </cell>
          <cell r="D70">
            <v>51976</v>
          </cell>
          <cell r="F70">
            <v>7.3437740495613357E-2</v>
          </cell>
        </row>
        <row r="71">
          <cell r="A71">
            <v>45536</v>
          </cell>
          <cell r="D71">
            <v>51889</v>
          </cell>
          <cell r="F71">
            <v>7.0670084218235077E-2</v>
          </cell>
        </row>
        <row r="72">
          <cell r="A72">
            <v>45566</v>
          </cell>
          <cell r="D72">
            <v>51847</v>
          </cell>
          <cell r="F72">
            <v>6.8181379829112584E-2</v>
          </cell>
        </row>
        <row r="73">
          <cell r="A73">
            <v>45597</v>
          </cell>
          <cell r="D73">
            <v>51905</v>
          </cell>
          <cell r="F73">
            <v>6.696850014449475E-2</v>
          </cell>
        </row>
        <row r="74">
          <cell r="A74">
            <v>45627</v>
          </cell>
          <cell r="D74">
            <v>51890</v>
          </cell>
          <cell r="F74">
            <v>6.5581036808633641E-2</v>
          </cell>
        </row>
      </sheetData>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3"/>
      <sheetName val="Sheet4"/>
    </sheetNames>
    <sheetDataSet>
      <sheetData sheetId="0"/>
      <sheetData sheetId="1">
        <row r="5">
          <cell r="B5" t="str">
            <v>Greater Manchester</v>
          </cell>
          <cell r="C5" t="str">
            <v>Lancashire</v>
          </cell>
          <cell r="D5" t="str">
            <v>South Yorkshire</v>
          </cell>
          <cell r="E5" t="str">
            <v>West Yorkshire</v>
          </cell>
          <cell r="F5" t="str">
            <v>West Midlands (county)</v>
          </cell>
          <cell r="G5" t="str">
            <v>UK</v>
          </cell>
        </row>
        <row r="6">
          <cell r="A6">
            <v>45200</v>
          </cell>
          <cell r="B6">
            <v>2178</v>
          </cell>
          <cell r="C6">
            <v>2094</v>
          </cell>
          <cell r="D6">
            <v>2111</v>
          </cell>
          <cell r="E6">
            <v>2142</v>
          </cell>
          <cell r="F6">
            <v>2121</v>
          </cell>
          <cell r="G6">
            <v>2279</v>
          </cell>
        </row>
        <row r="7">
          <cell r="A7">
            <v>45231</v>
          </cell>
          <cell r="B7">
            <v>2218</v>
          </cell>
          <cell r="C7">
            <v>2120</v>
          </cell>
          <cell r="D7">
            <v>2146</v>
          </cell>
          <cell r="E7">
            <v>2188</v>
          </cell>
          <cell r="F7">
            <v>2166</v>
          </cell>
          <cell r="G7">
            <v>2326</v>
          </cell>
        </row>
        <row r="8">
          <cell r="A8">
            <v>45261</v>
          </cell>
          <cell r="B8">
            <v>2214</v>
          </cell>
          <cell r="C8">
            <v>2152</v>
          </cell>
          <cell r="D8">
            <v>2148</v>
          </cell>
          <cell r="E8">
            <v>2189</v>
          </cell>
          <cell r="F8">
            <v>2153</v>
          </cell>
          <cell r="G8">
            <v>2326</v>
          </cell>
        </row>
        <row r="9">
          <cell r="A9">
            <v>45292</v>
          </cell>
          <cell r="B9">
            <v>2220</v>
          </cell>
          <cell r="C9">
            <v>2143</v>
          </cell>
          <cell r="D9">
            <v>2149</v>
          </cell>
          <cell r="E9">
            <v>2193</v>
          </cell>
          <cell r="F9">
            <v>2162</v>
          </cell>
          <cell r="G9">
            <v>2335</v>
          </cell>
        </row>
        <row r="10">
          <cell r="A10">
            <v>45323</v>
          </cell>
          <cell r="B10">
            <v>2225</v>
          </cell>
          <cell r="C10">
            <v>2149</v>
          </cell>
          <cell r="D10">
            <v>2165</v>
          </cell>
          <cell r="E10">
            <v>2203</v>
          </cell>
          <cell r="F10">
            <v>2177</v>
          </cell>
          <cell r="G10">
            <v>2345</v>
          </cell>
        </row>
        <row r="11">
          <cell r="A11">
            <v>45352</v>
          </cell>
          <cell r="B11">
            <v>2237</v>
          </cell>
          <cell r="C11">
            <v>2151</v>
          </cell>
          <cell r="D11">
            <v>2177</v>
          </cell>
          <cell r="E11">
            <v>2210</v>
          </cell>
          <cell r="F11">
            <v>2192</v>
          </cell>
          <cell r="G11">
            <v>2354</v>
          </cell>
        </row>
        <row r="12">
          <cell r="A12">
            <v>45383</v>
          </cell>
          <cell r="B12">
            <v>2260</v>
          </cell>
          <cell r="C12">
            <v>2187</v>
          </cell>
          <cell r="D12">
            <v>2198</v>
          </cell>
          <cell r="E12">
            <v>2236</v>
          </cell>
          <cell r="F12">
            <v>2206</v>
          </cell>
          <cell r="G12">
            <v>2374</v>
          </cell>
        </row>
        <row r="13">
          <cell r="A13">
            <v>45413</v>
          </cell>
          <cell r="B13">
            <v>2273</v>
          </cell>
          <cell r="C13">
            <v>2198</v>
          </cell>
          <cell r="D13">
            <v>2217</v>
          </cell>
          <cell r="E13">
            <v>2247</v>
          </cell>
          <cell r="F13">
            <v>2220</v>
          </cell>
          <cell r="G13">
            <v>2386</v>
          </cell>
        </row>
        <row r="14">
          <cell r="A14">
            <v>45444</v>
          </cell>
          <cell r="B14">
            <v>2279</v>
          </cell>
          <cell r="C14">
            <v>2202</v>
          </cell>
          <cell r="D14">
            <v>2219</v>
          </cell>
          <cell r="E14">
            <v>2252</v>
          </cell>
          <cell r="F14">
            <v>2222</v>
          </cell>
          <cell r="G14">
            <v>2389</v>
          </cell>
        </row>
        <row r="15">
          <cell r="A15">
            <v>45474</v>
          </cell>
          <cell r="B15">
            <v>2294</v>
          </cell>
          <cell r="C15">
            <v>2215</v>
          </cell>
          <cell r="D15">
            <v>2237</v>
          </cell>
          <cell r="E15">
            <v>2267</v>
          </cell>
          <cell r="F15">
            <v>2237</v>
          </cell>
          <cell r="G15">
            <v>2401</v>
          </cell>
        </row>
        <row r="16">
          <cell r="A16">
            <v>45505</v>
          </cell>
          <cell r="B16">
            <v>2306</v>
          </cell>
          <cell r="C16">
            <v>2230</v>
          </cell>
          <cell r="D16">
            <v>2243</v>
          </cell>
          <cell r="E16">
            <v>2277</v>
          </cell>
          <cell r="F16">
            <v>2249</v>
          </cell>
          <cell r="G16">
            <v>2414</v>
          </cell>
        </row>
        <row r="17">
          <cell r="A17">
            <v>45536</v>
          </cell>
          <cell r="B17">
            <v>2302</v>
          </cell>
          <cell r="C17">
            <v>2219</v>
          </cell>
          <cell r="D17">
            <v>2242</v>
          </cell>
          <cell r="E17">
            <v>2273</v>
          </cell>
          <cell r="F17">
            <v>2239</v>
          </cell>
          <cell r="G17">
            <v>2413</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department-for-education.shinyapps.io/local-authority-interactive-tool/?_inputs_&amp;year_range-year_range=null&amp;pages=%22dashboard%22&amp;left_nav=%22la_level%22&amp;la_inputs-la_name=%22Wakefield%22&amp;la_inputs-indicator_name=%22Children%20in%20Need%20rate%20per%2010%2C000%22&amp;region_inputs-la_name=%22Wakefield%22&amp;region_inputs-indicator_name=%22Children%20in%20Need%20rate%20per%2010%2C000%22&amp;stat_n_inputs-la_name=%22Wakefield%22&amp;stat_n_inputs-indicator_name=%22Children%20in%20Need%20rate%20per%2010%2C000%22&amp;all_la_inputs-la_name=%22Wakefield%22&amp;all_la_inputs-indicator_name=%22Children%20in%20Need%20rate%20per%2010%2C000%22&amp;create_inputs-geog_input=null&amp;create_inputs-indicator=null&amp;create_inputs-la_group=%22no_groups%22&amp;create_inputs-inc_regions=false&amp;create_inputs-inc_england=false"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ons.gov.uk/peoplepopulationandcommunity/crimeandjustice/bulletins/domesticabuseinenglandandwalesoverview/november2024" TargetMode="External"/><Relationship Id="rId1" Type="http://schemas.openxmlformats.org/officeDocument/2006/relationships/hyperlink" Target="https://www.gov.uk/government/statistics/police-recorded-crime-open-data-tables"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westyorks-ca.gov.uk/policing-and-crime/holding-the-chief-constable-to-account/"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736C3-6C96-4DD7-8B08-DD8DEC6F8B2F}">
  <sheetPr>
    <pageSetUpPr fitToPage="1"/>
  </sheetPr>
  <dimension ref="B1:N11"/>
  <sheetViews>
    <sheetView zoomScale="84" zoomScaleNormal="84" workbookViewId="0">
      <selection activeCell="F3" sqref="F3"/>
    </sheetView>
  </sheetViews>
  <sheetFormatPr defaultRowHeight="15.5" x14ac:dyDescent="0.35"/>
  <cols>
    <col min="1" max="1" width="2.07421875" customWidth="1"/>
    <col min="2" max="2" width="19.69140625" customWidth="1"/>
    <col min="3" max="3" width="11.3046875" customWidth="1"/>
    <col min="4" max="4" width="11.07421875" customWidth="1"/>
    <col min="5" max="5" width="13.07421875" customWidth="1"/>
    <col min="6" max="6" width="15.07421875" customWidth="1"/>
    <col min="7" max="7" width="9.53515625" customWidth="1"/>
    <col min="9" max="9" width="11.4609375" customWidth="1"/>
    <col min="10" max="10" width="15" customWidth="1"/>
    <col min="11" max="12" width="11.69140625" customWidth="1"/>
    <col min="13" max="13" width="12.07421875" customWidth="1"/>
    <col min="14" max="14" width="14.07421875" customWidth="1"/>
  </cols>
  <sheetData>
    <row r="1" spans="2:14" ht="24" customHeight="1" thickBot="1" x14ac:dyDescent="0.4">
      <c r="B1" s="91" t="s">
        <v>0</v>
      </c>
      <c r="C1" s="92"/>
      <c r="D1" s="92"/>
      <c r="E1" s="92"/>
      <c r="F1" s="92"/>
      <c r="G1" s="92"/>
      <c r="H1" s="92"/>
      <c r="I1" s="92"/>
      <c r="J1" s="92"/>
      <c r="K1" s="92"/>
      <c r="L1" s="92"/>
      <c r="M1" s="92"/>
      <c r="N1" s="93"/>
    </row>
    <row r="2" spans="2:14" ht="47.5" customHeight="1" thickBot="1" x14ac:dyDescent="0.4">
      <c r="B2" s="9" t="s">
        <v>1</v>
      </c>
      <c r="C2" s="94" t="s">
        <v>2</v>
      </c>
      <c r="D2" s="94"/>
      <c r="E2" s="94"/>
      <c r="F2" s="94"/>
      <c r="G2" s="94"/>
      <c r="H2" s="94"/>
      <c r="I2" s="64" t="s">
        <v>3</v>
      </c>
      <c r="J2" s="98" t="s">
        <v>4</v>
      </c>
      <c r="K2" s="98"/>
      <c r="L2" s="98"/>
      <c r="M2" s="98"/>
      <c r="N2" s="99"/>
    </row>
    <row r="3" spans="2:14" ht="41.15" customHeight="1" x14ac:dyDescent="0.35">
      <c r="B3" s="6" t="s">
        <v>5</v>
      </c>
      <c r="C3" s="34" t="s">
        <v>6</v>
      </c>
      <c r="D3" s="35" t="s">
        <v>7</v>
      </c>
      <c r="E3" s="35" t="s">
        <v>8</v>
      </c>
      <c r="F3" s="35" t="s">
        <v>9</v>
      </c>
      <c r="G3" s="7"/>
      <c r="H3" s="8"/>
      <c r="I3" s="80" t="s">
        <v>10</v>
      </c>
      <c r="J3" s="95" t="s">
        <v>11</v>
      </c>
      <c r="K3" s="96"/>
      <c r="L3" s="96"/>
      <c r="M3" s="96"/>
      <c r="N3" s="97"/>
    </row>
    <row r="4" spans="2:14" ht="41.15" customHeight="1" x14ac:dyDescent="0.35">
      <c r="B4" s="3" t="s">
        <v>12</v>
      </c>
      <c r="C4" s="49" t="s">
        <v>13</v>
      </c>
      <c r="D4" s="50" t="s">
        <v>14</v>
      </c>
      <c r="E4" s="50" t="s">
        <v>15</v>
      </c>
      <c r="F4" s="50" t="s">
        <v>16</v>
      </c>
      <c r="G4" s="1"/>
      <c r="H4" s="5"/>
      <c r="I4" s="81" t="s">
        <v>17</v>
      </c>
      <c r="J4" s="49" t="s">
        <v>18</v>
      </c>
      <c r="K4" s="50" t="s">
        <v>19</v>
      </c>
      <c r="L4" s="50" t="s">
        <v>20</v>
      </c>
      <c r="M4" s="50" t="s">
        <v>21</v>
      </c>
      <c r="N4" s="10"/>
    </row>
    <row r="5" spans="2:14" ht="41.15" customHeight="1" x14ac:dyDescent="0.35">
      <c r="B5" s="3" t="s">
        <v>22</v>
      </c>
      <c r="C5" s="49" t="s">
        <v>23</v>
      </c>
      <c r="D5" s="50" t="s">
        <v>24</v>
      </c>
      <c r="E5" s="50" t="s">
        <v>25</v>
      </c>
      <c r="F5" s="50" t="s">
        <v>26</v>
      </c>
      <c r="G5" s="1" t="s">
        <v>27</v>
      </c>
      <c r="H5" s="5"/>
      <c r="I5" s="81" t="s">
        <v>28</v>
      </c>
      <c r="J5" s="2" t="s">
        <v>29</v>
      </c>
      <c r="K5" s="50" t="s">
        <v>30</v>
      </c>
      <c r="L5" s="50" t="s">
        <v>31</v>
      </c>
      <c r="M5" s="50" t="s">
        <v>32</v>
      </c>
      <c r="N5" s="10"/>
    </row>
    <row r="6" spans="2:14" ht="62" x14ac:dyDescent="0.35">
      <c r="B6" s="3" t="s">
        <v>33</v>
      </c>
      <c r="C6" s="49" t="s">
        <v>34</v>
      </c>
      <c r="D6" s="50" t="s">
        <v>35</v>
      </c>
      <c r="E6" s="50" t="s">
        <v>36</v>
      </c>
      <c r="F6" s="50" t="s">
        <v>37</v>
      </c>
      <c r="G6" s="50" t="s">
        <v>38</v>
      </c>
      <c r="H6" s="76" t="s">
        <v>39</v>
      </c>
      <c r="I6" s="81" t="s">
        <v>40</v>
      </c>
      <c r="J6" s="49" t="s">
        <v>41</v>
      </c>
      <c r="K6" s="50" t="s">
        <v>42</v>
      </c>
      <c r="L6" s="50" t="s">
        <v>43</v>
      </c>
      <c r="M6" s="50" t="s">
        <v>44</v>
      </c>
      <c r="N6" s="77" t="s">
        <v>45</v>
      </c>
    </row>
    <row r="7" spans="2:14" ht="41.15" customHeight="1" x14ac:dyDescent="0.35">
      <c r="B7" s="3" t="s">
        <v>46</v>
      </c>
      <c r="C7" s="49" t="s">
        <v>47</v>
      </c>
      <c r="D7" s="50" t="s">
        <v>48</v>
      </c>
      <c r="E7" s="50" t="s">
        <v>49</v>
      </c>
      <c r="F7" s="50" t="s">
        <v>50</v>
      </c>
      <c r="G7" s="50" t="s">
        <v>51</v>
      </c>
      <c r="H7" s="5"/>
      <c r="I7" s="82" t="s">
        <v>10</v>
      </c>
      <c r="J7" s="88" t="s">
        <v>52</v>
      </c>
      <c r="K7" s="89"/>
      <c r="L7" s="89"/>
      <c r="M7" s="89"/>
      <c r="N7" s="90"/>
    </row>
    <row r="8" spans="2:14" ht="41.15" customHeight="1" x14ac:dyDescent="0.35">
      <c r="B8" s="3" t="s">
        <v>53</v>
      </c>
      <c r="C8" s="49" t="s">
        <v>54</v>
      </c>
      <c r="D8" s="50" t="s">
        <v>55</v>
      </c>
      <c r="E8" s="50" t="s">
        <v>14</v>
      </c>
      <c r="F8" s="50" t="s">
        <v>56</v>
      </c>
      <c r="G8" s="50" t="s">
        <v>57</v>
      </c>
      <c r="H8" s="5" t="s">
        <v>58</v>
      </c>
      <c r="I8" s="82" t="s">
        <v>59</v>
      </c>
      <c r="J8" s="88" t="s">
        <v>60</v>
      </c>
      <c r="K8" s="89"/>
      <c r="L8" s="89"/>
      <c r="M8" s="89"/>
      <c r="N8" s="90"/>
    </row>
    <row r="9" spans="2:14" ht="47" thickBot="1" x14ac:dyDescent="0.4">
      <c r="B9" s="4" t="s">
        <v>61</v>
      </c>
      <c r="C9" s="78" t="s">
        <v>62</v>
      </c>
      <c r="D9" s="79" t="s">
        <v>63</v>
      </c>
      <c r="E9" s="11" t="s">
        <v>64</v>
      </c>
      <c r="F9" s="11"/>
      <c r="G9" s="11"/>
      <c r="H9" s="12"/>
      <c r="I9" s="83" t="s">
        <v>10</v>
      </c>
      <c r="J9" s="15" t="s">
        <v>65</v>
      </c>
      <c r="K9" s="16" t="s">
        <v>66</v>
      </c>
      <c r="L9" s="17"/>
      <c r="M9" s="17"/>
      <c r="N9" s="18"/>
    </row>
    <row r="11" spans="2:14" ht="37.5" customHeight="1" x14ac:dyDescent="0.35">
      <c r="B11" s="13" t="s">
        <v>67</v>
      </c>
      <c r="C11" s="14" t="s">
        <v>68</v>
      </c>
      <c r="D11" s="87" t="s">
        <v>69</v>
      </c>
      <c r="E11" s="87"/>
      <c r="F11" s="87"/>
    </row>
  </sheetData>
  <sheetProtection algorithmName="SHA-512" hashValue="gOqJ100dEuuzI3qWHg7p71M6yzgIbhDoApFTg2LCNfFqtlKauvBrsKFXkBFFtZlH0snCqwCwWjqA5t2/ujEuaQ==" saltValue="AZiwjdupyni06RhuQi+U3A==" spinCount="100000" sheet="1" objects="1" scenarios="1"/>
  <mergeCells count="7">
    <mergeCell ref="D11:F11"/>
    <mergeCell ref="J8:N8"/>
    <mergeCell ref="B1:N1"/>
    <mergeCell ref="C2:H2"/>
    <mergeCell ref="J7:N7"/>
    <mergeCell ref="J3:N3"/>
    <mergeCell ref="J2:N2"/>
  </mergeCells>
  <hyperlinks>
    <hyperlink ref="C3" location="'Serious Violence Measures'!A1" display="Homicide" xr:uid="{D5D3F253-3C0D-4B9D-9FAF-CC7871BAE781}"/>
    <hyperlink ref="D3" location="'Serious Violence Measures'!A19" display="Knife Crime" xr:uid="{2F3B40C4-F358-4551-860E-F82841C6C5CA}"/>
    <hyperlink ref="E3" location="'Serious Violence Measures'!A36" display="Hospital Admissions" xr:uid="{BD67AB4E-20F0-4A9C-B45A-B441FB5E0A16}"/>
    <hyperlink ref="F3" location="'Serious Violence Measures'!A54" display="Knife enabled robberies" xr:uid="{2D3387D6-C57A-42A2-AA63-1E614EF62F2A}"/>
    <hyperlink ref="J3:N3" location="'Serious Violence Measures'!G69" display="Serious Violence Duty Measures" xr:uid="{4E97729E-B227-4C4D-92BF-5A2205EA5267}"/>
    <hyperlink ref="C4" location="'Confidence and Satisfaction'!I1" display="Confidence Measures" xr:uid="{68BCA6F5-8012-45B7-ABD2-B3E3977EA7C4}"/>
    <hyperlink ref="D4" location="'Confidence and Satisfaction'!A53" display="Victim Satisfaction" xr:uid="{58F26A03-F174-4ACA-9CEA-C0A210951DC3}"/>
    <hyperlink ref="E4" location="'Confidence and Satisfaction'!A74" display="Calls to the Police" xr:uid="{99E0772A-E596-4114-8E5C-77134C290482}"/>
    <hyperlink ref="F4" location="'Confidence and Satisfaction'!A96" display="Attendance and Response to Incidents" xr:uid="{8B3C7798-0701-4F47-9140-B30A8BAAF56C}"/>
    <hyperlink ref="J4" location="'Confidence and Satisfaction'!A135" display="Council dealing with issues" xr:uid="{23B14C98-3A98-48E7-B7FC-FE83743A6FB3}"/>
    <hyperlink ref="K4" location="'Confidence and Satisfaction'!A196" display="fly tipping" xr:uid="{30E8ED14-E9C9-4CFD-9393-8C5B6EA60A50}"/>
    <hyperlink ref="L4" location="'Confidence and Satisfaction'!A228" display="noise nuisance" xr:uid="{E9094166-97E2-4C5D-8366-94488E0A75BE}"/>
    <hyperlink ref="M4" location="'Confidence and Satisfaction'!A243" display="vandalism / graffiti" xr:uid="{78BCA721-A07B-4355-B45D-FA33BA1FE73D}"/>
    <hyperlink ref="C5" location="'Crimes and ASB'!Print_Area" display="Total Crime" xr:uid="{759BD56A-D60D-48E8-9B61-984F97808DF1}"/>
    <hyperlink ref="D5" location="'Crimes and ASB'!A33" display="Neighbourhood Crime" xr:uid="{4D66A105-05EA-43C4-AFE2-30B190E183BF}"/>
    <hyperlink ref="E5" location="'Crimes and ASB'!A76" display="ASB related Crime" xr:uid="{D93D0DAD-6262-40C0-86AF-5036DF1F4DE7}"/>
    <hyperlink ref="F5" location="'Crimes and ASB'!A60" display="ASB incidents" xr:uid="{A03B0E6B-022D-4124-A55B-D4B8506C7CD1}"/>
    <hyperlink ref="K5" location="'Crimes and ASB'!A90" display="Income" xr:uid="{0F8D7C06-C169-4B90-B03C-3714EDE6222D}"/>
    <hyperlink ref="L5" location="'Crimes and ASB'!A103" display="Employment " xr:uid="{7D0D2CF7-3DD1-492F-A133-D899978109CD}"/>
    <hyperlink ref="M5" location="'Crimes and ASB'!K103" display="Health" xr:uid="{D58F3DBE-07C0-4DCA-AE23-A34D03BF7BED}"/>
    <hyperlink ref="C6" location="'Supporting Victims'!A1" display="Overall VAWG offences" xr:uid="{904ED9D7-A532-4409-8C1B-BF218B83063E}"/>
    <hyperlink ref="D6" location="'Supporting Victims'!A27" display="Rape Offences" xr:uid="{FCB160F0-5233-4E4E-BBAB-864162367B19}"/>
    <hyperlink ref="E6" location="'Supporting Victims'!A38" display="Domestic Abuse Offences" xr:uid="{9C933488-74AB-4062-8DDC-5D00F2434837}"/>
    <hyperlink ref="F6" location="'Supporting Victims'!A46" display="Mental Health Incidents" xr:uid="{29850C40-D280-466C-80D3-489F8471E210}"/>
    <hyperlink ref="G6" location="'Supporting Victims'!A75" display="Hate Incidents" xr:uid="{3B2933EA-F9CC-450F-B6D8-8AB4C403C81F}"/>
    <hyperlink ref="H6" location="'Supporting Victims'!A97" display="Missing Persons" xr:uid="{73E316DE-984D-4BFE-B407-5BF89940EC81}"/>
    <hyperlink ref="J6" location="'Supporting Victims'!A117" display="Children looked after" xr:uid="{E1F237F0-05AC-41C2-B422-3B43B8965BD5}"/>
    <hyperlink ref="K6" location="'Supporting Victims'!A132" display="CIN" xr:uid="{0AD515E3-C6B1-4B4C-ACAF-CCFA1B0AD281}"/>
    <hyperlink ref="L6" location="'Supporting Victims'!I120" display="CPP" xr:uid="{0D2C650A-4DF7-4D54-ABCC-98849208E67B}"/>
    <hyperlink ref="M6" location="'Supporting Victims'!A152" display="completion successful drug treatment" xr:uid="{EA2503F7-77BE-4905-8FD6-71D0D0E4650C}"/>
    <hyperlink ref="N6" location="'Supporting Victims'!I152" display="completion successful alcohol treatment" xr:uid="{BEDC2FDE-4AD2-472A-90B5-CB20927090CD}"/>
    <hyperlink ref="C7" location="Investigations!A1" display="VAWG Positive Outcomes and OBTJ" xr:uid="{D3FD46E9-2E7C-4C84-A273-8D25E74B422B}"/>
    <hyperlink ref="D7" location="Investigations!A1" display="Rape Positive Outcomes and OBTJ" xr:uid="{8BF2A0F6-3BFD-476F-91F4-64B2C2958AF0}"/>
    <hyperlink ref="E7" location="Investigations!A18" display="Domestic Positive Outcomes and OBTJ" xr:uid="{175D5A12-6A0A-4DDB-9A60-AF21C374545D}"/>
    <hyperlink ref="F7" location="Investigations!A1" display="Sexual offences Positive Outcomes and OBTJ" xr:uid="{0D57A2C0-0CBD-41F4-BBDC-C024D562C8DB}"/>
    <hyperlink ref="G7" location="Investigations!A42" display="Other Protective Orders" xr:uid="{217EC328-FB66-4D06-A045-000C8063C790}"/>
    <hyperlink ref="J7:N7" location="Investigations!A65" display="LCJB measures" xr:uid="{0E6544FF-24B6-400C-9A70-93625D3EC77B}"/>
    <hyperlink ref="C8" location="EDI!A1" display="Stop Search and Use of Force" xr:uid="{759D6FB2-CA02-4DC2-B0C7-D3F2CB7676FB}"/>
    <hyperlink ref="D8" location="EDI!A47" display="Arrests" xr:uid="{20AECA37-4BD8-45B0-AA66-34F1B5644E58}"/>
    <hyperlink ref="E8" location="EDI!A66" display="Victim Satisfaction" xr:uid="{D71136CC-AAAA-4017-AA0C-BCCCEDD54CC6}"/>
    <hyperlink ref="F8" location="EDI!A66" display="Satisfaction Gap" xr:uid="{7458578D-05E5-4AA9-AE78-D62C48793539}"/>
    <hyperlink ref="G8" location="EDI!A81" display="EM in senior ranks" xr:uid="{D49EC6EE-ECBE-4A70-9B3F-FA79C2EC7FEE}"/>
    <hyperlink ref="J8:N8" location="EDI!A91" display="Equality Duty Measures" xr:uid="{0EEAF746-023B-4580-A6D0-790FD7443E48}"/>
    <hyperlink ref="C9" location="'Vision Zero'!A1" display="Killed in RTC" xr:uid="{B8F11D75-20F7-457B-B777-2FEE505A4F23}"/>
    <hyperlink ref="D9" location="'Vision Zero'!A1" display="Seriously Injured in RTC" xr:uid="{B52D3CCC-FCFD-4240-A1D7-360DAFF5CA7F}"/>
  </hyperlinks>
  <pageMargins left="0.31496062992125984" right="0.11811023622047245" top="0.74803149606299213" bottom="0.74803149606299213" header="0.31496062992125984" footer="0.31496062992125984"/>
  <pageSetup paperSize="9" scale="72" fitToHeight="0" orientation="landscape" r:id="rId1"/>
  <headerFooter>
    <oddHeader>&amp;F</oddHeader>
    <oddFooter>&amp;CFor more information contact
Wendy Stevens - Research and Performance Manager
wendy.stevens@westyorks-ca.gov.uk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E4ABD-A89F-44D8-96B1-E4D336F5A0D9}">
  <sheetPr>
    <pageSetUpPr fitToPage="1"/>
  </sheetPr>
  <dimension ref="A1:O133"/>
  <sheetViews>
    <sheetView topLeftCell="A76" zoomScale="86" zoomScaleNormal="86" workbookViewId="0">
      <selection activeCell="A54" sqref="A54:N54"/>
    </sheetView>
  </sheetViews>
  <sheetFormatPr defaultRowHeight="15.5" x14ac:dyDescent="0.35"/>
  <cols>
    <col min="2" max="2" width="17.07421875" customWidth="1"/>
    <col min="8" max="8" width="9.84375" customWidth="1"/>
    <col min="11" max="11" width="16.3046875" customWidth="1"/>
    <col min="12" max="12" width="2.69140625" customWidth="1"/>
    <col min="13" max="13" width="17.3046875" bestFit="1" customWidth="1"/>
    <col min="14" max="14" width="11" customWidth="1"/>
  </cols>
  <sheetData>
    <row r="1" spans="1:15" ht="20" x14ac:dyDescent="0.4">
      <c r="A1" s="100" t="s">
        <v>70</v>
      </c>
      <c r="B1" s="101"/>
      <c r="C1" s="101"/>
      <c r="D1" s="101"/>
      <c r="E1" s="101"/>
      <c r="F1" s="101"/>
      <c r="G1" s="101"/>
      <c r="H1" s="101"/>
      <c r="I1" s="101"/>
      <c r="J1" s="101"/>
      <c r="K1" s="101"/>
      <c r="L1" s="101"/>
      <c r="M1" s="101"/>
      <c r="N1" s="102"/>
      <c r="O1" s="39"/>
    </row>
    <row r="5" spans="1:15" ht="28.5" customHeight="1" x14ac:dyDescent="0.35">
      <c r="M5" s="65" t="s">
        <v>71</v>
      </c>
      <c r="N5" s="66" t="s">
        <v>72</v>
      </c>
    </row>
    <row r="6" spans="1:15" x14ac:dyDescent="0.35">
      <c r="M6" s="19" t="s">
        <v>73</v>
      </c>
      <c r="N6" s="19">
        <v>10.199999999999999</v>
      </c>
    </row>
    <row r="7" spans="1:15" x14ac:dyDescent="0.35">
      <c r="M7" s="19" t="s">
        <v>74</v>
      </c>
      <c r="N7" s="19">
        <v>10.7</v>
      </c>
    </row>
    <row r="8" spans="1:15" x14ac:dyDescent="0.35">
      <c r="M8" s="19" t="s">
        <v>75</v>
      </c>
      <c r="N8" s="19">
        <v>12.4</v>
      </c>
    </row>
    <row r="9" spans="1:15" x14ac:dyDescent="0.35">
      <c r="M9" s="19" t="s">
        <v>76</v>
      </c>
      <c r="N9" s="19">
        <v>10.7</v>
      </c>
    </row>
    <row r="19" spans="1:14" ht="23" x14ac:dyDescent="0.5">
      <c r="A19" s="108" t="s">
        <v>7</v>
      </c>
      <c r="B19" s="109"/>
      <c r="C19" s="109"/>
      <c r="D19" s="109"/>
      <c r="E19" s="109"/>
      <c r="F19" s="109"/>
      <c r="G19" s="109"/>
      <c r="H19" s="109"/>
      <c r="I19" s="109"/>
      <c r="J19" s="109"/>
      <c r="K19" s="109"/>
      <c r="L19" s="109"/>
      <c r="M19" s="109"/>
      <c r="N19" s="110"/>
    </row>
    <row r="36" spans="1:14" ht="23" x14ac:dyDescent="0.5">
      <c r="A36" s="108" t="s">
        <v>8</v>
      </c>
      <c r="B36" s="109"/>
      <c r="C36" s="109"/>
      <c r="D36" s="109"/>
      <c r="E36" s="109"/>
      <c r="F36" s="109"/>
      <c r="G36" s="109"/>
      <c r="H36" s="109"/>
      <c r="I36" s="109"/>
      <c r="J36" s="109"/>
      <c r="K36" s="109"/>
      <c r="L36" s="109"/>
      <c r="M36" s="109"/>
      <c r="N36" s="110"/>
    </row>
    <row r="37" spans="1:14" x14ac:dyDescent="0.35">
      <c r="M37" s="107" t="s">
        <v>77</v>
      </c>
      <c r="N37" s="107"/>
    </row>
    <row r="40" spans="1:14" ht="31" x14ac:dyDescent="0.35">
      <c r="M40" s="19" t="s">
        <v>71</v>
      </c>
      <c r="N40" s="20" t="s">
        <v>78</v>
      </c>
    </row>
    <row r="41" spans="1:14" x14ac:dyDescent="0.35">
      <c r="M41" s="19" t="s">
        <v>75</v>
      </c>
      <c r="N41" s="19">
        <v>154</v>
      </c>
    </row>
    <row r="42" spans="1:14" x14ac:dyDescent="0.35">
      <c r="M42" s="19" t="s">
        <v>76</v>
      </c>
      <c r="N42" s="19">
        <v>119</v>
      </c>
    </row>
    <row r="43" spans="1:14" x14ac:dyDescent="0.35">
      <c r="M43" s="19" t="s">
        <v>74</v>
      </c>
      <c r="N43" s="19">
        <v>100</v>
      </c>
    </row>
    <row r="44" spans="1:14" x14ac:dyDescent="0.35">
      <c r="M44" s="31" t="s">
        <v>73</v>
      </c>
      <c r="N44" s="31">
        <v>92</v>
      </c>
    </row>
    <row r="54" spans="1:14" ht="23" x14ac:dyDescent="0.5">
      <c r="A54" s="111" t="s">
        <v>79</v>
      </c>
      <c r="B54" s="111"/>
      <c r="C54" s="111"/>
      <c r="D54" s="111"/>
      <c r="E54" s="111"/>
      <c r="F54" s="111"/>
      <c r="G54" s="111"/>
      <c r="H54" s="111"/>
      <c r="I54" s="111"/>
      <c r="J54" s="111"/>
      <c r="K54" s="111"/>
      <c r="L54" s="111"/>
      <c r="M54" s="111"/>
      <c r="N54" s="111"/>
    </row>
    <row r="56" spans="1:14" ht="125" x14ac:dyDescent="0.35">
      <c r="B56" s="21" t="s">
        <v>80</v>
      </c>
      <c r="C56" s="22" t="s">
        <v>81</v>
      </c>
      <c r="D56" s="22" t="s">
        <v>82</v>
      </c>
      <c r="E56" s="23" t="s">
        <v>83</v>
      </c>
      <c r="F56" s="22" t="s">
        <v>84</v>
      </c>
      <c r="G56" s="22" t="s">
        <v>85</v>
      </c>
      <c r="H56" s="24" t="s">
        <v>86</v>
      </c>
      <c r="I56" s="23" t="s">
        <v>87</v>
      </c>
      <c r="J56" s="24" t="s">
        <v>88</v>
      </c>
      <c r="K56" s="22" t="s">
        <v>89</v>
      </c>
    </row>
    <row r="57" spans="1:14" x14ac:dyDescent="0.35">
      <c r="B57" s="25" t="s">
        <v>74</v>
      </c>
      <c r="C57" s="26" t="s">
        <v>90</v>
      </c>
      <c r="D57" s="26" t="s">
        <v>90</v>
      </c>
      <c r="E57" s="19"/>
      <c r="F57" s="26" t="s">
        <v>90</v>
      </c>
      <c r="G57" s="27"/>
      <c r="H57" s="28" t="s">
        <v>90</v>
      </c>
      <c r="I57" s="27"/>
      <c r="J57" s="28" t="s">
        <v>90</v>
      </c>
      <c r="K57" s="27"/>
    </row>
    <row r="58" spans="1:14" x14ac:dyDescent="0.35">
      <c r="B58" s="25" t="s">
        <v>91</v>
      </c>
      <c r="C58" s="19">
        <v>1185</v>
      </c>
      <c r="D58" s="19">
        <v>357</v>
      </c>
      <c r="E58" s="27">
        <f t="shared" ref="E58:E64" si="0">D58/C58</f>
        <v>0.30126582278481012</v>
      </c>
      <c r="F58" s="19">
        <v>3</v>
      </c>
      <c r="G58" s="27">
        <f t="shared" ref="G58:G64" si="1">F58/C58</f>
        <v>2.5316455696202532E-3</v>
      </c>
      <c r="H58" s="28">
        <v>34</v>
      </c>
      <c r="I58" s="27">
        <f t="shared" ref="I58:I64" si="2">H58/C58</f>
        <v>2.8691983122362871E-2</v>
      </c>
      <c r="J58" s="28">
        <v>657</v>
      </c>
      <c r="K58" s="27">
        <f t="shared" ref="K58:K64" si="3">J58/C58</f>
        <v>0.5544303797468354</v>
      </c>
    </row>
    <row r="59" spans="1:14" x14ac:dyDescent="0.35">
      <c r="B59" s="29" t="s">
        <v>92</v>
      </c>
      <c r="C59" s="19">
        <v>1155</v>
      </c>
      <c r="D59" s="19">
        <v>324</v>
      </c>
      <c r="E59" s="27">
        <f t="shared" si="0"/>
        <v>0.2805194805194805</v>
      </c>
      <c r="F59" s="19">
        <v>3</v>
      </c>
      <c r="G59" s="27">
        <f t="shared" si="1"/>
        <v>2.5974025974025974E-3</v>
      </c>
      <c r="H59" s="28">
        <v>27</v>
      </c>
      <c r="I59" s="27">
        <f t="shared" si="2"/>
        <v>2.3376623376623377E-2</v>
      </c>
      <c r="J59" s="28">
        <v>635</v>
      </c>
      <c r="K59" s="27">
        <f t="shared" si="3"/>
        <v>0.54978354978354982</v>
      </c>
    </row>
    <row r="60" spans="1:14" x14ac:dyDescent="0.35">
      <c r="B60" s="25" t="s">
        <v>93</v>
      </c>
      <c r="C60" s="19">
        <v>826</v>
      </c>
      <c r="D60" s="19">
        <v>259</v>
      </c>
      <c r="E60" s="27">
        <f t="shared" si="0"/>
        <v>0.3135593220338983</v>
      </c>
      <c r="F60" s="19">
        <v>4</v>
      </c>
      <c r="G60" s="27">
        <f t="shared" si="1"/>
        <v>4.8426150121065378E-3</v>
      </c>
      <c r="H60" s="28">
        <v>22</v>
      </c>
      <c r="I60" s="27">
        <f t="shared" si="2"/>
        <v>2.6634382566585957E-2</v>
      </c>
      <c r="J60" s="28">
        <v>410</v>
      </c>
      <c r="K60" s="27">
        <f t="shared" si="3"/>
        <v>0.49636803874092011</v>
      </c>
    </row>
    <row r="61" spans="1:14" x14ac:dyDescent="0.35">
      <c r="B61" s="25" t="s">
        <v>94</v>
      </c>
      <c r="C61" s="19">
        <v>721</v>
      </c>
      <c r="D61" s="19">
        <v>162</v>
      </c>
      <c r="E61" s="27">
        <f t="shared" si="0"/>
        <v>0.22468793342579751</v>
      </c>
      <c r="F61" s="19">
        <v>5</v>
      </c>
      <c r="G61" s="27">
        <f t="shared" si="1"/>
        <v>6.9348127600554789E-3</v>
      </c>
      <c r="H61" s="28">
        <v>11</v>
      </c>
      <c r="I61" s="27">
        <f t="shared" si="2"/>
        <v>1.5256588072122053E-2</v>
      </c>
      <c r="J61" s="28">
        <v>450</v>
      </c>
      <c r="K61" s="27">
        <f t="shared" si="3"/>
        <v>0.62413314840499301</v>
      </c>
    </row>
    <row r="62" spans="1:14" x14ac:dyDescent="0.35">
      <c r="B62" s="25" t="s">
        <v>95</v>
      </c>
      <c r="C62" s="19">
        <v>1492</v>
      </c>
      <c r="D62" s="19">
        <v>595</v>
      </c>
      <c r="E62" s="27">
        <f t="shared" si="0"/>
        <v>0.3987935656836461</v>
      </c>
      <c r="F62" s="19">
        <v>10</v>
      </c>
      <c r="G62" s="27">
        <f t="shared" si="1"/>
        <v>6.7024128686327079E-3</v>
      </c>
      <c r="H62" s="28">
        <v>18</v>
      </c>
      <c r="I62" s="27">
        <f t="shared" si="2"/>
        <v>1.2064343163538873E-2</v>
      </c>
      <c r="J62" s="28">
        <v>723</v>
      </c>
      <c r="K62" s="27">
        <f t="shared" si="3"/>
        <v>0.48458445040214476</v>
      </c>
    </row>
    <row r="63" spans="1:14" x14ac:dyDescent="0.35">
      <c r="B63" s="25" t="s">
        <v>96</v>
      </c>
      <c r="C63" s="19">
        <v>5122</v>
      </c>
      <c r="D63" s="19">
        <v>2558</v>
      </c>
      <c r="E63" s="27">
        <f t="shared" si="0"/>
        <v>0.4994142912924639</v>
      </c>
      <c r="F63" s="19">
        <v>20</v>
      </c>
      <c r="G63" s="27">
        <f t="shared" si="1"/>
        <v>3.9047247169074579E-3</v>
      </c>
      <c r="H63" s="28">
        <v>51</v>
      </c>
      <c r="I63" s="27">
        <f t="shared" si="2"/>
        <v>9.9570480281140177E-3</v>
      </c>
      <c r="J63" s="28">
        <v>1900</v>
      </c>
      <c r="K63" s="27">
        <f t="shared" si="3"/>
        <v>0.37094884810620854</v>
      </c>
    </row>
    <row r="64" spans="1:14" x14ac:dyDescent="0.35">
      <c r="B64" s="30" t="s">
        <v>97</v>
      </c>
      <c r="C64" s="31">
        <v>2334</v>
      </c>
      <c r="D64" s="31">
        <v>897</v>
      </c>
      <c r="E64" s="32">
        <f t="shared" si="0"/>
        <v>0.38431876606683807</v>
      </c>
      <c r="F64" s="31">
        <v>13</v>
      </c>
      <c r="G64" s="32">
        <f t="shared" si="1"/>
        <v>5.5698371893744643E-3</v>
      </c>
      <c r="H64" s="33">
        <v>53</v>
      </c>
      <c r="I64" s="32">
        <f t="shared" si="2"/>
        <v>2.2707797772065125E-2</v>
      </c>
      <c r="J64" s="33">
        <v>985</v>
      </c>
      <c r="K64" s="32">
        <f t="shared" si="3"/>
        <v>0.42202227934875752</v>
      </c>
    </row>
    <row r="66" spans="1:14" ht="40" customHeight="1" x14ac:dyDescent="0.35">
      <c r="B66" s="103" t="s">
        <v>98</v>
      </c>
      <c r="C66" s="103"/>
      <c r="D66" s="103"/>
      <c r="E66" s="103"/>
      <c r="F66" s="103"/>
      <c r="G66" s="103"/>
      <c r="H66" s="103"/>
      <c r="I66" s="103"/>
      <c r="J66" s="103"/>
      <c r="K66" s="103"/>
    </row>
    <row r="69" spans="1:14" ht="23" x14ac:dyDescent="0.5">
      <c r="A69" s="108" t="s">
        <v>99</v>
      </c>
      <c r="B69" s="109"/>
      <c r="C69" s="109"/>
      <c r="D69" s="109"/>
      <c r="E69" s="109"/>
      <c r="F69" s="109"/>
      <c r="G69" s="109"/>
      <c r="H69" s="109"/>
      <c r="I69" s="109"/>
      <c r="J69" s="109"/>
      <c r="K69" s="109"/>
      <c r="L69" s="109"/>
      <c r="M69" s="109"/>
      <c r="N69" s="110"/>
    </row>
    <row r="71" spans="1:14" ht="32.15" customHeight="1" x14ac:dyDescent="0.35">
      <c r="B71" s="103" t="s">
        <v>100</v>
      </c>
      <c r="C71" s="107"/>
      <c r="D71" s="107"/>
      <c r="E71" s="107"/>
      <c r="F71" s="107"/>
      <c r="G71" s="107"/>
      <c r="H71" s="107"/>
      <c r="I71" s="107"/>
      <c r="J71" s="107"/>
      <c r="K71" s="107"/>
      <c r="L71" s="107"/>
      <c r="M71" s="107"/>
      <c r="N71" s="107"/>
    </row>
    <row r="72" spans="1:14" ht="32.15" customHeight="1" x14ac:dyDescent="0.35">
      <c r="B72" s="37"/>
      <c r="C72" s="38"/>
      <c r="D72" s="38"/>
      <c r="E72" s="38"/>
      <c r="F72" s="38"/>
      <c r="G72" s="38"/>
      <c r="H72" s="38"/>
      <c r="I72" s="38"/>
      <c r="J72" s="38"/>
      <c r="K72" s="38"/>
      <c r="L72" s="38"/>
      <c r="M72" s="38"/>
      <c r="N72" s="38"/>
    </row>
    <row r="73" spans="1:14" ht="20" x14ac:dyDescent="0.4">
      <c r="B73" s="39" t="s">
        <v>101</v>
      </c>
      <c r="I73" s="40" t="s">
        <v>102</v>
      </c>
    </row>
    <row r="74" spans="1:14" x14ac:dyDescent="0.35">
      <c r="B74" t="s">
        <v>103</v>
      </c>
    </row>
    <row r="75" spans="1:14" ht="51" customHeight="1" x14ac:dyDescent="0.35">
      <c r="B75" s="103" t="s">
        <v>104</v>
      </c>
      <c r="C75" s="103"/>
      <c r="D75" s="103"/>
      <c r="E75" s="103"/>
      <c r="F75" s="103"/>
      <c r="G75" s="103"/>
      <c r="I75" s="103" t="s">
        <v>105</v>
      </c>
      <c r="J75" s="103"/>
      <c r="K75" s="103"/>
      <c r="L75" s="103"/>
      <c r="M75" s="38"/>
    </row>
    <row r="77" spans="1:14" x14ac:dyDescent="0.35">
      <c r="B77" s="36"/>
    </row>
    <row r="92" spans="2:13" ht="20" x14ac:dyDescent="0.4">
      <c r="B92" s="39" t="s">
        <v>106</v>
      </c>
      <c r="I92" s="39" t="s">
        <v>107</v>
      </c>
    </row>
    <row r="94" spans="2:13" ht="66.650000000000006" customHeight="1" x14ac:dyDescent="0.35">
      <c r="D94" s="104" t="s">
        <v>108</v>
      </c>
      <c r="E94" s="104"/>
      <c r="F94" s="104"/>
      <c r="L94" s="104" t="s">
        <v>109</v>
      </c>
      <c r="M94" s="104"/>
    </row>
    <row r="95" spans="2:13" x14ac:dyDescent="0.35">
      <c r="D95" s="104"/>
      <c r="E95" s="104"/>
      <c r="F95" s="104"/>
      <c r="L95" s="104"/>
      <c r="M95" s="104"/>
    </row>
    <row r="96" spans="2:13" x14ac:dyDescent="0.35">
      <c r="D96" s="104"/>
      <c r="E96" s="104"/>
      <c r="F96" s="104"/>
      <c r="L96" s="104"/>
      <c r="M96" s="104"/>
    </row>
    <row r="97" spans="2:12" x14ac:dyDescent="0.35">
      <c r="D97" s="104"/>
      <c r="E97" s="104"/>
      <c r="F97" s="104"/>
    </row>
    <row r="98" spans="2:12" x14ac:dyDescent="0.35">
      <c r="D98" s="104"/>
      <c r="E98" s="104"/>
      <c r="F98" s="104"/>
    </row>
    <row r="101" spans="2:12" ht="20" x14ac:dyDescent="0.4">
      <c r="B101" s="39" t="s">
        <v>110</v>
      </c>
      <c r="I101" s="39" t="s">
        <v>111</v>
      </c>
    </row>
    <row r="103" spans="2:12" x14ac:dyDescent="0.35">
      <c r="B103" t="s">
        <v>112</v>
      </c>
      <c r="I103" t="s">
        <v>113</v>
      </c>
    </row>
    <row r="104" spans="2:12" x14ac:dyDescent="0.35">
      <c r="B104" s="41" t="s">
        <v>114</v>
      </c>
      <c r="I104" t="s">
        <v>115</v>
      </c>
    </row>
    <row r="105" spans="2:12" x14ac:dyDescent="0.35">
      <c r="B105" s="105" t="s">
        <v>116</v>
      </c>
      <c r="C105" s="105"/>
      <c r="I105" s="112" t="s">
        <v>117</v>
      </c>
      <c r="J105" s="112"/>
      <c r="K105" s="112"/>
      <c r="L105" s="112"/>
    </row>
    <row r="106" spans="2:12" x14ac:dyDescent="0.35">
      <c r="B106" s="106" t="s">
        <v>118</v>
      </c>
      <c r="C106" s="106"/>
      <c r="I106" s="44" t="s">
        <v>119</v>
      </c>
    </row>
    <row r="107" spans="2:12" x14ac:dyDescent="0.35">
      <c r="B107" s="106" t="s">
        <v>120</v>
      </c>
      <c r="C107" s="106"/>
      <c r="I107" s="44" t="s">
        <v>121</v>
      </c>
    </row>
    <row r="108" spans="2:12" x14ac:dyDescent="0.35">
      <c r="B108" s="41" t="s">
        <v>122</v>
      </c>
      <c r="I108" s="112" t="s">
        <v>123</v>
      </c>
      <c r="J108" s="112"/>
      <c r="K108" s="112"/>
      <c r="L108" s="112"/>
    </row>
    <row r="109" spans="2:12" x14ac:dyDescent="0.35">
      <c r="B109" s="43" t="s">
        <v>124</v>
      </c>
      <c r="C109" s="43"/>
      <c r="I109" s="44" t="s">
        <v>125</v>
      </c>
    </row>
    <row r="110" spans="2:12" x14ac:dyDescent="0.35">
      <c r="B110" s="106" t="s">
        <v>126</v>
      </c>
      <c r="C110" s="106"/>
      <c r="D110" s="106"/>
      <c r="E110" s="106"/>
      <c r="I110" s="44" t="s">
        <v>127</v>
      </c>
    </row>
    <row r="111" spans="2:12" x14ac:dyDescent="0.35">
      <c r="B111" s="41" t="s">
        <v>128</v>
      </c>
      <c r="I111" s="44" t="s">
        <v>129</v>
      </c>
    </row>
    <row r="112" spans="2:12" x14ac:dyDescent="0.35">
      <c r="B112" s="114" t="s">
        <v>130</v>
      </c>
      <c r="C112" s="114"/>
      <c r="D112" s="114"/>
      <c r="E112" s="114"/>
      <c r="F112" s="114"/>
      <c r="G112" s="114"/>
      <c r="I112" s="44" t="s">
        <v>131</v>
      </c>
    </row>
    <row r="113" spans="2:13" x14ac:dyDescent="0.35">
      <c r="B113" s="106" t="s">
        <v>132</v>
      </c>
      <c r="C113" s="106"/>
      <c r="D113" s="106"/>
      <c r="E113" s="106"/>
      <c r="I113" s="44" t="s">
        <v>133</v>
      </c>
    </row>
    <row r="114" spans="2:13" x14ac:dyDescent="0.35">
      <c r="B114" s="41" t="s">
        <v>134</v>
      </c>
    </row>
    <row r="115" spans="2:13" x14ac:dyDescent="0.35">
      <c r="B115" s="106" t="s">
        <v>135</v>
      </c>
      <c r="C115" s="106"/>
      <c r="D115" s="106"/>
      <c r="E115" s="106"/>
    </row>
    <row r="116" spans="2:13" x14ac:dyDescent="0.35">
      <c r="B116" s="41" t="s">
        <v>136</v>
      </c>
    </row>
    <row r="117" spans="2:13" x14ac:dyDescent="0.35">
      <c r="B117" s="106" t="s">
        <v>137</v>
      </c>
      <c r="C117" s="106"/>
      <c r="D117" s="106"/>
      <c r="E117" s="106"/>
      <c r="F117" s="106"/>
    </row>
    <row r="118" spans="2:13" x14ac:dyDescent="0.35">
      <c r="B118" s="41" t="s">
        <v>138</v>
      </c>
    </row>
    <row r="119" spans="2:13" x14ac:dyDescent="0.35">
      <c r="B119" s="42" t="s">
        <v>139</v>
      </c>
    </row>
    <row r="120" spans="2:13" x14ac:dyDescent="0.35">
      <c r="B120" s="106" t="s">
        <v>140</v>
      </c>
      <c r="C120" s="106"/>
      <c r="D120" s="106"/>
    </row>
    <row r="121" spans="2:13" x14ac:dyDescent="0.35">
      <c r="B121" s="106" t="s">
        <v>141</v>
      </c>
      <c r="C121" s="106"/>
      <c r="D121" s="106"/>
      <c r="E121" s="106"/>
      <c r="F121" s="106"/>
      <c r="G121" s="106"/>
    </row>
    <row r="122" spans="2:13" x14ac:dyDescent="0.35">
      <c r="B122" s="41" t="s">
        <v>142</v>
      </c>
    </row>
    <row r="123" spans="2:13" x14ac:dyDescent="0.35">
      <c r="B123" s="106" t="s">
        <v>143</v>
      </c>
      <c r="C123" s="106"/>
      <c r="D123" s="106"/>
      <c r="E123" s="106"/>
      <c r="F123" s="106"/>
      <c r="G123" s="106"/>
    </row>
    <row r="124" spans="2:13" x14ac:dyDescent="0.35">
      <c r="B124" s="106" t="s">
        <v>144</v>
      </c>
      <c r="C124" s="106"/>
      <c r="D124" s="106"/>
      <c r="E124" s="106"/>
      <c r="F124" s="106"/>
      <c r="G124" s="106"/>
    </row>
    <row r="126" spans="2:13" ht="20" x14ac:dyDescent="0.35">
      <c r="B126" s="115" t="s">
        <v>145</v>
      </c>
      <c r="C126" s="115"/>
      <c r="D126" s="115"/>
      <c r="E126" s="115"/>
      <c r="F126" s="115"/>
      <c r="G126" s="115"/>
      <c r="H126" s="115"/>
      <c r="I126" s="113" t="s">
        <v>146</v>
      </c>
      <c r="J126" s="113"/>
      <c r="K126" s="113"/>
      <c r="L126" s="113"/>
      <c r="M126" s="113"/>
    </row>
    <row r="128" spans="2:13" ht="17.5" x14ac:dyDescent="0.35">
      <c r="B128" s="45" t="s">
        <v>147</v>
      </c>
      <c r="C128" s="46"/>
      <c r="D128" s="46"/>
      <c r="E128" s="46"/>
      <c r="F128" s="46"/>
      <c r="G128" s="46"/>
      <c r="H128" s="46"/>
      <c r="I128" s="45" t="s">
        <v>148</v>
      </c>
      <c r="J128" s="46"/>
      <c r="K128" s="46"/>
      <c r="L128" s="46"/>
    </row>
    <row r="129" spans="2:12" ht="17.5" x14ac:dyDescent="0.35">
      <c r="B129" s="45" t="s">
        <v>149</v>
      </c>
      <c r="C129" s="46"/>
      <c r="D129" s="46"/>
      <c r="E129" s="46"/>
      <c r="F129" s="46"/>
      <c r="G129" s="46"/>
      <c r="H129" s="46"/>
      <c r="I129" s="45" t="s">
        <v>150</v>
      </c>
      <c r="J129" s="46"/>
      <c r="K129" s="46"/>
      <c r="L129" s="46"/>
    </row>
    <row r="130" spans="2:12" ht="17.5" x14ac:dyDescent="0.35">
      <c r="B130" s="45" t="s">
        <v>151</v>
      </c>
      <c r="C130" s="46"/>
      <c r="D130" s="46"/>
      <c r="E130" s="46"/>
      <c r="F130" s="46"/>
      <c r="G130" s="46"/>
      <c r="H130" s="46"/>
      <c r="I130" s="45" t="s">
        <v>152</v>
      </c>
      <c r="J130" s="46"/>
      <c r="K130" s="46"/>
      <c r="L130" s="46"/>
    </row>
    <row r="131" spans="2:12" ht="17.5" x14ac:dyDescent="0.35">
      <c r="B131" s="45" t="s">
        <v>153</v>
      </c>
      <c r="C131" s="46"/>
      <c r="D131" s="46"/>
      <c r="E131" s="46"/>
      <c r="F131" s="46"/>
      <c r="G131" s="46"/>
      <c r="H131" s="46"/>
      <c r="I131" s="45" t="s">
        <v>154</v>
      </c>
      <c r="J131" s="46"/>
      <c r="K131" s="46"/>
      <c r="L131" s="46"/>
    </row>
    <row r="132" spans="2:12" ht="17.5" x14ac:dyDescent="0.35">
      <c r="B132" s="45" t="s">
        <v>155</v>
      </c>
      <c r="C132" s="46"/>
      <c r="D132" s="46"/>
      <c r="E132" s="46"/>
      <c r="F132" s="46"/>
      <c r="G132" s="46"/>
      <c r="H132" s="46"/>
      <c r="I132" s="46"/>
      <c r="J132" s="46"/>
      <c r="K132" s="46"/>
      <c r="L132" s="46"/>
    </row>
    <row r="133" spans="2:12" ht="17.5" x14ac:dyDescent="0.35">
      <c r="B133" s="46"/>
      <c r="C133" s="46"/>
      <c r="D133" s="46"/>
      <c r="E133" s="46"/>
      <c r="F133" s="46"/>
      <c r="G133" s="46"/>
      <c r="H133" s="46"/>
      <c r="I133" s="46"/>
      <c r="J133" s="46"/>
      <c r="K133" s="46"/>
      <c r="L133" s="46"/>
    </row>
  </sheetData>
  <sortState xmlns:xlrd2="http://schemas.microsoft.com/office/spreadsheetml/2017/richdata2" ref="M41:N44">
    <sortCondition descending="1" ref="N41:N44"/>
  </sortState>
  <mergeCells count="28">
    <mergeCell ref="B110:E110"/>
    <mergeCell ref="B113:E113"/>
    <mergeCell ref="B115:E115"/>
    <mergeCell ref="B112:G112"/>
    <mergeCell ref="B126:H126"/>
    <mergeCell ref="I126:M126"/>
    <mergeCell ref="B117:F117"/>
    <mergeCell ref="B120:D120"/>
    <mergeCell ref="B121:G121"/>
    <mergeCell ref="B123:G123"/>
    <mergeCell ref="B124:G124"/>
    <mergeCell ref="B107:C107"/>
    <mergeCell ref="I105:L105"/>
    <mergeCell ref="B75:G75"/>
    <mergeCell ref="D94:F98"/>
    <mergeCell ref="I108:L108"/>
    <mergeCell ref="A1:N1"/>
    <mergeCell ref="I75:L75"/>
    <mergeCell ref="L94:M96"/>
    <mergeCell ref="B105:C105"/>
    <mergeCell ref="B106:C106"/>
    <mergeCell ref="B71:N71"/>
    <mergeCell ref="B66:K66"/>
    <mergeCell ref="A19:N19"/>
    <mergeCell ref="A36:N36"/>
    <mergeCell ref="A54:N54"/>
    <mergeCell ref="A69:N69"/>
    <mergeCell ref="M37:N37"/>
  </mergeCells>
  <conditionalFormatting sqref="E57:E64">
    <cfRule type="colorScale" priority="4">
      <colorScale>
        <cfvo type="min"/>
        <cfvo type="percentile" val="50"/>
        <cfvo type="max"/>
        <color rgb="FF63BE7B"/>
        <color rgb="FFFFEB84"/>
        <color rgb="FFF8696B"/>
      </colorScale>
    </cfRule>
  </conditionalFormatting>
  <conditionalFormatting sqref="G58:G64">
    <cfRule type="colorScale" priority="3">
      <colorScale>
        <cfvo type="min"/>
        <cfvo type="percentile" val="50"/>
        <cfvo type="max"/>
        <color rgb="FF63BE7B"/>
        <color rgb="FFFFEB84"/>
        <color rgb="FFF8696B"/>
      </colorScale>
    </cfRule>
  </conditionalFormatting>
  <conditionalFormatting sqref="I58:I64">
    <cfRule type="colorScale" priority="2">
      <colorScale>
        <cfvo type="min"/>
        <cfvo type="percentile" val="50"/>
        <cfvo type="max"/>
        <color rgb="FF63BE7B"/>
        <color rgb="FFFFEB84"/>
        <color rgb="FFF8696B"/>
      </colorScale>
    </cfRule>
  </conditionalFormatting>
  <conditionalFormatting sqref="K58:K64">
    <cfRule type="colorScale" priority="1">
      <colorScale>
        <cfvo type="min"/>
        <cfvo type="percentile" val="50"/>
        <cfvo type="max"/>
        <color rgb="FF63BE7B"/>
        <color rgb="FFFFEB84"/>
        <color rgb="FFF8696B"/>
      </colorScale>
    </cfRule>
  </conditionalFormatting>
  <pageMargins left="0.11811023622047245" right="0.11811023622047245" top="0.74803149606299213" bottom="0.74803149606299213" header="0.31496062992125984" footer="0.31496062992125984"/>
  <pageSetup paperSize="9" scale="57" fitToHeight="0" orientation="portrait" r:id="rId1"/>
  <headerFooter>
    <oddHeader>&amp;C&amp;18&amp;A</oddHeader>
  </headerFooter>
  <rowBreaks count="1" manualBreakCount="1">
    <brk id="68"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E5F7-6789-44AC-BB0F-614A249C5091}">
  <sheetPr>
    <pageSetUpPr fitToPage="1"/>
  </sheetPr>
  <dimension ref="B1:Q275"/>
  <sheetViews>
    <sheetView topLeftCell="A184" zoomScale="78" zoomScaleNormal="78" workbookViewId="0">
      <selection activeCell="A158" sqref="A158"/>
    </sheetView>
  </sheetViews>
  <sheetFormatPr defaultRowHeight="15.5" x14ac:dyDescent="0.35"/>
  <cols>
    <col min="9" max="9" width="3.23046875" customWidth="1"/>
  </cols>
  <sheetData>
    <row r="1" spans="2:16" ht="27.65" customHeight="1" x14ac:dyDescent="0.35">
      <c r="B1" s="122" t="s">
        <v>156</v>
      </c>
      <c r="C1" s="123"/>
      <c r="D1" s="123"/>
      <c r="E1" s="123"/>
      <c r="F1" s="123"/>
      <c r="G1" s="123"/>
      <c r="H1" s="123"/>
      <c r="I1" s="123"/>
      <c r="J1" s="123"/>
      <c r="K1" s="123"/>
      <c r="L1" s="123"/>
      <c r="M1" s="123"/>
      <c r="N1" s="123"/>
      <c r="O1" s="123"/>
      <c r="P1" s="124"/>
    </row>
    <row r="3" spans="2:16" x14ac:dyDescent="0.35">
      <c r="B3" s="47"/>
    </row>
    <row r="25" spans="2:16" ht="94.5" customHeight="1" x14ac:dyDescent="0.35"/>
    <row r="26" spans="2:16" ht="62.15" customHeight="1" x14ac:dyDescent="0.35">
      <c r="C26" s="117" t="s">
        <v>249</v>
      </c>
      <c r="D26" s="117"/>
      <c r="E26" s="117"/>
      <c r="F26" s="117"/>
      <c r="G26" s="117"/>
      <c r="H26" s="117"/>
      <c r="I26" s="117"/>
      <c r="J26" s="117"/>
      <c r="K26" s="117"/>
      <c r="L26" s="117"/>
      <c r="M26" s="117"/>
      <c r="N26" s="117"/>
      <c r="O26" s="117"/>
    </row>
    <row r="27" spans="2:16" ht="62.15" customHeight="1" x14ac:dyDescent="0.35">
      <c r="B27" s="85"/>
      <c r="C27" s="85"/>
      <c r="D27" s="85"/>
      <c r="E27" s="85"/>
      <c r="F27" s="85"/>
      <c r="G27" s="85"/>
      <c r="H27" s="85"/>
      <c r="J27" s="84"/>
      <c r="K27" s="84"/>
      <c r="L27" s="84"/>
      <c r="M27" s="84"/>
      <c r="N27" s="84"/>
      <c r="O27" s="84"/>
      <c r="P27" s="84"/>
    </row>
    <row r="28" spans="2:16" ht="62.15" customHeight="1" x14ac:dyDescent="0.35">
      <c r="B28" s="85"/>
      <c r="C28" s="85"/>
      <c r="D28" s="85"/>
      <c r="E28" s="85"/>
      <c r="F28" s="85"/>
      <c r="G28" s="85"/>
      <c r="H28" s="85"/>
      <c r="J28" s="84"/>
      <c r="K28" s="84"/>
      <c r="L28" s="84"/>
      <c r="M28" s="84"/>
      <c r="N28" s="84"/>
      <c r="O28" s="84"/>
      <c r="P28" s="84"/>
    </row>
    <row r="29" spans="2:16" ht="62.15" customHeight="1" x14ac:dyDescent="0.35">
      <c r="B29" s="85"/>
      <c r="C29" s="85"/>
      <c r="D29" s="85"/>
      <c r="E29" s="85"/>
      <c r="F29" s="85"/>
      <c r="G29" s="85"/>
      <c r="H29" s="85"/>
      <c r="J29" s="84"/>
      <c r="K29" s="84"/>
      <c r="L29" s="84"/>
      <c r="M29" s="84"/>
      <c r="N29" s="84"/>
      <c r="O29" s="84"/>
      <c r="P29" s="84"/>
    </row>
    <row r="30" spans="2:16" ht="62.15" customHeight="1" x14ac:dyDescent="0.35">
      <c r="B30" s="85"/>
      <c r="C30" s="85"/>
      <c r="D30" s="85"/>
      <c r="E30" s="85"/>
      <c r="F30" s="85"/>
      <c r="G30" s="85"/>
      <c r="H30" s="85"/>
      <c r="J30" s="84"/>
      <c r="K30" s="84"/>
      <c r="L30" s="84"/>
      <c r="M30" s="84"/>
      <c r="N30" s="84"/>
      <c r="O30" s="84"/>
      <c r="P30" s="84"/>
    </row>
    <row r="31" spans="2:16" ht="62.15" customHeight="1" x14ac:dyDescent="0.35">
      <c r="B31" s="85"/>
      <c r="C31" s="85"/>
      <c r="D31" s="85"/>
      <c r="E31" s="85"/>
      <c r="F31" s="85"/>
      <c r="G31" s="85"/>
      <c r="H31" s="85"/>
      <c r="J31" s="84"/>
      <c r="K31" s="84"/>
      <c r="L31" s="84"/>
      <c r="M31" s="84"/>
      <c r="N31" s="84"/>
      <c r="O31" s="84"/>
      <c r="P31" s="84"/>
    </row>
    <row r="32" spans="2:16" ht="62.15" customHeight="1" x14ac:dyDescent="0.35">
      <c r="B32" s="85"/>
      <c r="C32" s="85"/>
      <c r="D32" s="85"/>
      <c r="E32" s="85"/>
      <c r="F32" s="85"/>
      <c r="G32" s="85"/>
      <c r="H32" s="85"/>
      <c r="J32" s="84"/>
      <c r="K32" s="84"/>
      <c r="L32" s="84"/>
      <c r="M32" s="84"/>
      <c r="N32" s="84"/>
      <c r="O32" s="84"/>
      <c r="P32" s="84"/>
    </row>
    <row r="33" spans="2:16" ht="62.15" customHeight="1" x14ac:dyDescent="0.35">
      <c r="B33" s="85"/>
      <c r="C33" s="85"/>
      <c r="D33" s="85"/>
      <c r="E33" s="85"/>
      <c r="F33" s="85"/>
      <c r="G33" s="85"/>
      <c r="H33" s="85"/>
      <c r="J33" s="84"/>
      <c r="K33" s="84"/>
      <c r="L33" s="84"/>
      <c r="M33" s="84"/>
      <c r="N33" s="84"/>
      <c r="O33" s="84"/>
      <c r="P33" s="84"/>
    </row>
    <row r="34" spans="2:16" ht="62.15" customHeight="1" x14ac:dyDescent="0.35">
      <c r="B34" s="85"/>
      <c r="C34" s="104" t="s">
        <v>250</v>
      </c>
      <c r="D34" s="104"/>
      <c r="E34" s="104"/>
      <c r="F34" s="104"/>
      <c r="G34" s="104"/>
      <c r="H34" s="104"/>
      <c r="I34" s="104"/>
      <c r="J34" s="104"/>
      <c r="K34" s="104"/>
      <c r="L34" s="104"/>
      <c r="M34" s="104"/>
      <c r="N34" s="104"/>
      <c r="O34" s="104"/>
      <c r="P34" s="84"/>
    </row>
    <row r="35" spans="2:16" ht="62.15" customHeight="1" x14ac:dyDescent="0.35">
      <c r="B35" s="85"/>
      <c r="C35" s="85"/>
      <c r="D35" s="85"/>
      <c r="E35" s="85"/>
      <c r="F35" s="85"/>
      <c r="G35" s="85"/>
      <c r="H35" s="85"/>
      <c r="J35" s="84"/>
      <c r="K35" s="84"/>
      <c r="L35" s="84"/>
      <c r="M35" s="84"/>
      <c r="N35" s="84"/>
      <c r="O35" s="84"/>
      <c r="P35" s="84"/>
    </row>
    <row r="36" spans="2:16" ht="62.15" customHeight="1" x14ac:dyDescent="0.35">
      <c r="B36" s="85"/>
      <c r="C36" s="85"/>
      <c r="D36" s="85"/>
      <c r="E36" s="85"/>
      <c r="F36" s="85"/>
      <c r="G36" s="85"/>
      <c r="H36" s="85"/>
      <c r="J36" s="84"/>
      <c r="K36" s="84"/>
      <c r="L36" s="84"/>
      <c r="M36" s="84"/>
      <c r="N36" s="84"/>
      <c r="O36" s="84"/>
      <c r="P36" s="84"/>
    </row>
    <row r="37" spans="2:16" ht="62.15" customHeight="1" x14ac:dyDescent="0.35">
      <c r="B37" s="85"/>
      <c r="C37" s="85"/>
      <c r="D37" s="85"/>
      <c r="E37" s="85"/>
      <c r="F37" s="85"/>
      <c r="G37" s="85"/>
      <c r="H37" s="85"/>
      <c r="J37" s="84"/>
      <c r="K37" s="84"/>
      <c r="L37" s="84"/>
      <c r="M37" s="84"/>
      <c r="N37" s="84"/>
      <c r="O37" s="84"/>
      <c r="P37" s="84"/>
    </row>
    <row r="38" spans="2:16" ht="62.15" customHeight="1" x14ac:dyDescent="0.35">
      <c r="B38" s="85"/>
      <c r="C38" s="85"/>
      <c r="D38" s="85"/>
      <c r="E38" s="85"/>
      <c r="F38" s="85"/>
      <c r="G38" s="85"/>
      <c r="H38" s="85"/>
      <c r="J38" s="84"/>
      <c r="K38" s="84"/>
      <c r="L38" s="84"/>
      <c r="M38" s="84"/>
      <c r="N38" s="84"/>
      <c r="O38" s="84"/>
      <c r="P38" s="84"/>
    </row>
    <row r="39" spans="2:16" ht="62.15" customHeight="1" x14ac:dyDescent="0.35">
      <c r="B39" s="85"/>
      <c r="C39" s="85"/>
      <c r="D39" s="85"/>
      <c r="E39" s="85"/>
      <c r="F39" s="85"/>
      <c r="G39" s="85"/>
      <c r="H39" s="85"/>
      <c r="J39" s="84"/>
      <c r="K39" s="84"/>
      <c r="L39" s="84"/>
      <c r="M39" s="84"/>
      <c r="N39" s="84"/>
      <c r="O39" s="84"/>
      <c r="P39" s="84"/>
    </row>
    <row r="40" spans="2:16" ht="62.15" customHeight="1" x14ac:dyDescent="0.35">
      <c r="B40" s="85"/>
      <c r="C40" s="85"/>
      <c r="D40" s="85"/>
      <c r="E40" s="85"/>
      <c r="F40" s="85"/>
      <c r="G40" s="85"/>
      <c r="H40" s="85"/>
      <c r="J40" s="84"/>
      <c r="K40" s="84"/>
      <c r="L40" s="84"/>
      <c r="M40" s="84"/>
      <c r="N40" s="84"/>
      <c r="O40" s="84"/>
      <c r="P40" s="84"/>
    </row>
    <row r="41" spans="2:16" ht="62.15" customHeight="1" x14ac:dyDescent="0.35">
      <c r="B41" s="85"/>
      <c r="C41" s="85"/>
      <c r="D41" s="85"/>
      <c r="E41" s="85"/>
      <c r="F41" s="85"/>
      <c r="G41" s="85"/>
      <c r="H41" s="85"/>
      <c r="J41" s="84"/>
      <c r="K41" s="84"/>
      <c r="L41" s="84"/>
      <c r="M41" s="84"/>
      <c r="N41" s="84"/>
      <c r="O41" s="84"/>
      <c r="P41" s="84"/>
    </row>
    <row r="42" spans="2:16" ht="62.15" customHeight="1" x14ac:dyDescent="0.35">
      <c r="B42" s="85"/>
      <c r="C42" s="85"/>
      <c r="D42" s="117" t="s">
        <v>157</v>
      </c>
      <c r="E42" s="117"/>
      <c r="F42" s="117"/>
      <c r="G42" s="117"/>
      <c r="H42" s="117"/>
      <c r="I42" s="117"/>
      <c r="J42" s="117"/>
      <c r="K42" s="117"/>
      <c r="L42" s="117"/>
      <c r="M42" s="117"/>
      <c r="N42" s="117"/>
      <c r="O42" s="84"/>
      <c r="P42" s="84"/>
    </row>
    <row r="43" spans="2:16" ht="62.15" customHeight="1" x14ac:dyDescent="0.35">
      <c r="B43" s="85"/>
      <c r="C43" s="85"/>
      <c r="D43" s="85"/>
      <c r="E43" s="85"/>
      <c r="F43" s="85"/>
      <c r="G43" s="85"/>
      <c r="H43" s="85"/>
      <c r="J43" s="84"/>
      <c r="K43" s="84"/>
      <c r="L43" s="84"/>
      <c r="M43" s="84"/>
      <c r="N43" s="84"/>
      <c r="O43" s="84"/>
      <c r="P43" s="84"/>
    </row>
    <row r="44" spans="2:16" ht="62.15" customHeight="1" x14ac:dyDescent="0.35">
      <c r="B44" s="85"/>
      <c r="C44" s="85"/>
      <c r="D44" s="85"/>
      <c r="E44" s="85"/>
      <c r="F44" s="85"/>
      <c r="G44" s="85"/>
      <c r="H44" s="85"/>
      <c r="J44" s="84"/>
      <c r="K44" s="84"/>
      <c r="L44" s="84"/>
      <c r="M44" s="84"/>
      <c r="N44" s="84"/>
      <c r="O44" s="84"/>
      <c r="P44" s="84"/>
    </row>
    <row r="45" spans="2:16" ht="62.15" customHeight="1" x14ac:dyDescent="0.35">
      <c r="B45" s="85"/>
      <c r="C45" s="85"/>
      <c r="D45" s="85"/>
      <c r="E45" s="85"/>
      <c r="F45" s="85"/>
      <c r="G45" s="85"/>
      <c r="H45" s="85"/>
      <c r="J45" s="84"/>
      <c r="K45" s="84"/>
      <c r="L45" s="84"/>
      <c r="M45" s="84"/>
      <c r="N45" s="84"/>
      <c r="O45" s="84"/>
      <c r="P45" s="84"/>
    </row>
    <row r="46" spans="2:16" ht="62.15" customHeight="1" x14ac:dyDescent="0.35">
      <c r="B46" s="85"/>
      <c r="C46" s="85"/>
      <c r="D46" s="85"/>
      <c r="E46" s="85"/>
      <c r="F46" s="85"/>
      <c r="G46" s="85"/>
      <c r="H46" s="85"/>
      <c r="J46" s="84"/>
      <c r="K46" s="84"/>
      <c r="L46" s="84"/>
      <c r="M46" s="84"/>
      <c r="N46" s="84"/>
      <c r="O46" s="84"/>
      <c r="P46" s="84"/>
    </row>
    <row r="47" spans="2:16" ht="62.15" customHeight="1" x14ac:dyDescent="0.35">
      <c r="B47" s="85"/>
      <c r="C47" s="85"/>
      <c r="D47" s="85"/>
      <c r="E47" s="85"/>
      <c r="F47" s="85"/>
      <c r="G47" s="85"/>
      <c r="H47" s="85"/>
      <c r="J47" s="84"/>
      <c r="K47" s="84"/>
      <c r="L47" s="84"/>
      <c r="M47" s="84"/>
      <c r="N47" s="84"/>
      <c r="O47" s="84"/>
      <c r="P47" s="84"/>
    </row>
    <row r="48" spans="2:16" ht="62.15" customHeight="1" x14ac:dyDescent="0.35">
      <c r="B48" s="85"/>
      <c r="C48" s="85"/>
      <c r="D48" s="85"/>
      <c r="E48" s="85"/>
      <c r="F48" s="85"/>
      <c r="G48" s="85"/>
      <c r="H48" s="85"/>
      <c r="J48" s="84"/>
      <c r="K48" s="84"/>
      <c r="L48" s="84"/>
      <c r="M48" s="84"/>
      <c r="N48" s="84"/>
      <c r="O48" s="84"/>
      <c r="P48" s="84"/>
    </row>
    <row r="49" spans="2:17" ht="62.15" customHeight="1" x14ac:dyDescent="0.35">
      <c r="B49" s="85"/>
      <c r="C49" s="85"/>
      <c r="D49" s="85"/>
      <c r="E49" s="85"/>
      <c r="F49" s="85"/>
      <c r="G49" s="85"/>
      <c r="H49" s="85"/>
      <c r="J49" s="84"/>
      <c r="K49" s="84"/>
      <c r="L49" s="84"/>
      <c r="M49" s="84"/>
      <c r="N49" s="84"/>
      <c r="O49" s="84"/>
      <c r="P49" s="84"/>
    </row>
    <row r="50" spans="2:17" ht="62.15" customHeight="1" x14ac:dyDescent="0.35">
      <c r="B50" s="85"/>
      <c r="C50" s="85"/>
      <c r="D50" s="117" t="s">
        <v>158</v>
      </c>
      <c r="E50" s="117"/>
      <c r="F50" s="117"/>
      <c r="G50" s="117"/>
      <c r="H50" s="117"/>
      <c r="I50" s="117"/>
      <c r="J50" s="117"/>
      <c r="K50" s="117"/>
      <c r="L50" s="117"/>
      <c r="M50" s="117"/>
      <c r="N50" s="117"/>
      <c r="O50" s="84"/>
      <c r="P50" s="84"/>
    </row>
    <row r="53" spans="2:17" ht="28.5" customHeight="1" x14ac:dyDescent="0.35">
      <c r="B53" s="122" t="s">
        <v>14</v>
      </c>
      <c r="C53" s="123"/>
      <c r="D53" s="123"/>
      <c r="E53" s="123"/>
      <c r="F53" s="123"/>
      <c r="G53" s="123"/>
      <c r="H53" s="123"/>
      <c r="I53" s="123"/>
      <c r="J53" s="123"/>
      <c r="K53" s="123"/>
      <c r="L53" s="123"/>
      <c r="M53" s="123"/>
      <c r="N53" s="123"/>
      <c r="O53" s="123"/>
      <c r="P53" s="124"/>
      <c r="Q53" s="67"/>
    </row>
    <row r="71" spans="2:17" ht="83.15" customHeight="1" x14ac:dyDescent="0.35">
      <c r="B71" s="103" t="s">
        <v>159</v>
      </c>
      <c r="C71" s="103"/>
      <c r="D71" s="103"/>
      <c r="E71" s="103"/>
      <c r="F71" s="103"/>
      <c r="G71" s="103"/>
      <c r="H71" s="103"/>
      <c r="J71" s="103" t="s">
        <v>160</v>
      </c>
      <c r="K71" s="103"/>
      <c r="L71" s="103"/>
      <c r="M71" s="103"/>
      <c r="N71" s="103"/>
      <c r="O71" s="103"/>
      <c r="P71" s="103"/>
    </row>
    <row r="74" spans="2:17" ht="34.5" customHeight="1" x14ac:dyDescent="0.35">
      <c r="B74" s="125" t="s">
        <v>161</v>
      </c>
      <c r="C74" s="126"/>
      <c r="D74" s="126"/>
      <c r="E74" s="126"/>
      <c r="F74" s="126"/>
      <c r="G74" s="126"/>
      <c r="H74" s="126"/>
      <c r="I74" s="126"/>
      <c r="J74" s="126"/>
      <c r="K74" s="126"/>
      <c r="L74" s="126"/>
      <c r="M74" s="126"/>
      <c r="N74" s="126"/>
      <c r="O74" s="126"/>
      <c r="P74" s="127"/>
      <c r="Q74" s="68"/>
    </row>
    <row r="96" spans="2:16" ht="40.5" customHeight="1" x14ac:dyDescent="0.35">
      <c r="B96" s="122" t="s">
        <v>16</v>
      </c>
      <c r="C96" s="123"/>
      <c r="D96" s="123"/>
      <c r="E96" s="123"/>
      <c r="F96" s="123"/>
      <c r="G96" s="123"/>
      <c r="H96" s="123"/>
      <c r="I96" s="123"/>
      <c r="J96" s="123"/>
      <c r="K96" s="123"/>
      <c r="L96" s="123"/>
      <c r="M96" s="123"/>
      <c r="N96" s="123"/>
      <c r="O96" s="123"/>
      <c r="P96" s="124"/>
    </row>
    <row r="97" spans="2:16" ht="20" x14ac:dyDescent="0.35">
      <c r="B97" s="48"/>
      <c r="C97" s="48"/>
      <c r="D97" s="48"/>
      <c r="E97" s="48"/>
      <c r="F97" s="48"/>
      <c r="G97" s="48"/>
      <c r="H97" s="48"/>
      <c r="I97" s="48"/>
      <c r="J97" s="48"/>
      <c r="K97" s="48"/>
      <c r="L97" s="48"/>
      <c r="M97" s="48"/>
      <c r="N97" s="48"/>
      <c r="O97" s="48"/>
      <c r="P97" s="48"/>
    </row>
    <row r="98" spans="2:16" ht="20" x14ac:dyDescent="0.35">
      <c r="B98" s="48"/>
      <c r="C98" s="48"/>
      <c r="D98" s="48"/>
      <c r="E98" s="48"/>
      <c r="F98" s="48"/>
      <c r="G98" s="48"/>
      <c r="H98" s="48"/>
      <c r="I98" s="48"/>
      <c r="J98" s="48"/>
      <c r="K98" s="48"/>
      <c r="L98" s="48"/>
      <c r="M98" s="48"/>
      <c r="N98" s="48"/>
      <c r="O98" s="48"/>
      <c r="P98" s="48"/>
    </row>
    <row r="99" spans="2:16" ht="20" x14ac:dyDescent="0.35">
      <c r="B99" s="48"/>
      <c r="C99" s="48"/>
      <c r="D99" s="48"/>
      <c r="E99" s="48"/>
      <c r="F99" s="48"/>
      <c r="G99" s="48"/>
      <c r="H99" s="48"/>
      <c r="I99" s="48"/>
      <c r="J99" s="48"/>
      <c r="K99" s="48"/>
      <c r="L99" s="48"/>
      <c r="M99" s="48"/>
      <c r="N99" s="48"/>
      <c r="O99" s="48"/>
      <c r="P99" s="48"/>
    </row>
    <row r="100" spans="2:16" ht="20" x14ac:dyDescent="0.35">
      <c r="B100" s="48"/>
      <c r="C100" s="48"/>
      <c r="D100" s="48"/>
      <c r="E100" s="48"/>
      <c r="F100" s="48"/>
      <c r="G100" s="48"/>
      <c r="H100" s="48"/>
      <c r="I100" s="48"/>
      <c r="J100" s="48"/>
      <c r="K100" s="48"/>
      <c r="L100" s="48"/>
      <c r="M100" s="48"/>
      <c r="N100" s="48"/>
      <c r="O100" s="48"/>
      <c r="P100" s="48"/>
    </row>
    <row r="101" spans="2:16" ht="20" x14ac:dyDescent="0.35">
      <c r="B101" s="48"/>
      <c r="C101" s="48"/>
      <c r="D101" s="48"/>
      <c r="E101" s="48"/>
      <c r="F101" s="48"/>
      <c r="G101" s="48"/>
      <c r="H101" s="48"/>
      <c r="I101" s="48"/>
      <c r="J101" s="48"/>
      <c r="K101" s="48"/>
      <c r="L101" s="48"/>
      <c r="M101" s="48"/>
      <c r="N101" s="48"/>
      <c r="O101" s="48"/>
      <c r="P101" s="48"/>
    </row>
    <row r="102" spans="2:16" ht="20" x14ac:dyDescent="0.35">
      <c r="B102" s="48"/>
      <c r="C102" s="48"/>
      <c r="D102" s="48"/>
      <c r="E102" s="48"/>
      <c r="F102" s="48"/>
      <c r="G102" s="48"/>
      <c r="H102" s="48"/>
      <c r="I102" s="48"/>
      <c r="J102" s="48"/>
      <c r="K102" s="48"/>
      <c r="L102" s="48"/>
      <c r="M102" s="48"/>
      <c r="N102" s="48"/>
      <c r="O102" s="48"/>
      <c r="P102" s="48"/>
    </row>
    <row r="103" spans="2:16" ht="20" x14ac:dyDescent="0.35">
      <c r="B103" s="48"/>
      <c r="C103" s="48"/>
      <c r="D103" s="48"/>
      <c r="E103" s="48"/>
      <c r="F103" s="48"/>
      <c r="G103" s="48"/>
      <c r="H103" s="48"/>
      <c r="I103" s="48"/>
      <c r="J103" s="48"/>
      <c r="K103" s="48"/>
      <c r="L103" s="48"/>
      <c r="M103" s="48"/>
      <c r="N103" s="48"/>
      <c r="O103" s="48"/>
      <c r="P103" s="48"/>
    </row>
    <row r="104" spans="2:16" ht="20" x14ac:dyDescent="0.35">
      <c r="B104" s="48"/>
      <c r="C104" s="48"/>
      <c r="D104" s="48"/>
      <c r="E104" s="48"/>
      <c r="F104" s="48"/>
      <c r="G104" s="48"/>
      <c r="H104" s="48"/>
      <c r="I104" s="48"/>
      <c r="J104" s="48"/>
      <c r="K104" s="48"/>
      <c r="L104" s="48"/>
      <c r="M104" s="48"/>
      <c r="N104" s="48"/>
      <c r="O104" s="48"/>
      <c r="P104" s="48"/>
    </row>
    <row r="105" spans="2:16" ht="20" x14ac:dyDescent="0.35">
      <c r="B105" s="48"/>
      <c r="C105" s="48"/>
      <c r="D105" s="48"/>
      <c r="E105" s="48"/>
      <c r="F105" s="48"/>
      <c r="G105" s="48"/>
      <c r="H105" s="48"/>
      <c r="I105" s="48"/>
      <c r="J105" s="48"/>
      <c r="K105" s="48"/>
      <c r="L105" s="48"/>
      <c r="M105" s="48"/>
      <c r="N105" s="48"/>
      <c r="O105" s="48"/>
      <c r="P105" s="48"/>
    </row>
    <row r="106" spans="2:16" ht="20" x14ac:dyDescent="0.35">
      <c r="B106" s="48"/>
      <c r="C106" s="48"/>
      <c r="D106" s="48"/>
      <c r="E106" s="48"/>
      <c r="F106" s="48"/>
      <c r="G106" s="48"/>
      <c r="H106" s="48"/>
      <c r="I106" s="48"/>
      <c r="J106" s="48"/>
      <c r="K106" s="48"/>
      <c r="L106" s="48"/>
      <c r="M106" s="48"/>
      <c r="N106" s="48"/>
      <c r="O106" s="48"/>
      <c r="P106" s="48"/>
    </row>
    <row r="107" spans="2:16" ht="20" x14ac:dyDescent="0.35">
      <c r="B107" s="48"/>
      <c r="C107" s="48"/>
      <c r="D107" s="48"/>
      <c r="E107" s="48"/>
      <c r="F107" s="48"/>
      <c r="G107" s="48"/>
      <c r="H107" s="48"/>
      <c r="I107" s="48"/>
      <c r="J107" s="48"/>
      <c r="K107" s="48"/>
      <c r="L107" s="48"/>
      <c r="M107" s="48"/>
      <c r="N107" s="48"/>
      <c r="O107" s="48"/>
      <c r="P107" s="48"/>
    </row>
    <row r="108" spans="2:16" ht="20" x14ac:dyDescent="0.35">
      <c r="B108" s="48"/>
      <c r="C108" s="48"/>
      <c r="D108" s="48"/>
      <c r="E108" s="48"/>
      <c r="F108" s="48"/>
      <c r="G108" s="48"/>
      <c r="H108" s="48"/>
      <c r="I108" s="48"/>
      <c r="J108" s="48"/>
      <c r="K108" s="48"/>
      <c r="L108" s="48"/>
      <c r="M108" s="48"/>
      <c r="N108" s="48"/>
      <c r="O108" s="48"/>
      <c r="P108" s="48"/>
    </row>
    <row r="109" spans="2:16" ht="20" x14ac:dyDescent="0.35">
      <c r="B109" s="48"/>
      <c r="C109" s="48"/>
      <c r="D109" s="48"/>
      <c r="E109" s="48"/>
      <c r="F109" s="48"/>
      <c r="G109" s="48"/>
      <c r="H109" s="48"/>
      <c r="I109" s="48"/>
      <c r="J109" s="48"/>
      <c r="K109" s="48"/>
      <c r="L109" s="48"/>
      <c r="M109" s="48"/>
      <c r="N109" s="48"/>
      <c r="O109" s="48"/>
      <c r="P109" s="48"/>
    </row>
    <row r="110" spans="2:16" ht="20" x14ac:dyDescent="0.35">
      <c r="B110" s="48"/>
      <c r="C110" s="48"/>
      <c r="D110" s="48"/>
      <c r="E110" s="48"/>
      <c r="F110" s="48"/>
      <c r="G110" s="48"/>
      <c r="H110" s="48"/>
      <c r="I110" s="48"/>
      <c r="J110" s="48"/>
      <c r="K110" s="48"/>
      <c r="L110" s="48"/>
      <c r="M110" s="48"/>
      <c r="N110" s="48"/>
      <c r="O110" s="48"/>
      <c r="P110" s="48"/>
    </row>
    <row r="111" spans="2:16" ht="20" x14ac:dyDescent="0.35">
      <c r="B111" s="48"/>
      <c r="C111" s="48"/>
      <c r="D111" s="48"/>
      <c r="E111" s="48"/>
      <c r="F111" s="48"/>
      <c r="G111" s="48"/>
      <c r="H111" s="48"/>
      <c r="I111" s="48"/>
      <c r="J111" s="48"/>
      <c r="K111" s="48"/>
      <c r="L111" s="48"/>
      <c r="M111" s="48"/>
      <c r="N111" s="48"/>
      <c r="O111" s="48"/>
      <c r="P111" s="48"/>
    </row>
    <row r="112" spans="2:16" ht="20" x14ac:dyDescent="0.35">
      <c r="B112" s="48"/>
      <c r="C112" s="48"/>
      <c r="D112" s="48"/>
      <c r="E112" s="48"/>
      <c r="F112" s="48"/>
      <c r="G112" s="48"/>
      <c r="H112" s="48"/>
      <c r="I112" s="48"/>
      <c r="J112" s="48"/>
      <c r="K112" s="48"/>
      <c r="L112" s="48"/>
      <c r="M112" s="48"/>
      <c r="N112" s="48"/>
      <c r="O112" s="48"/>
      <c r="P112" s="48"/>
    </row>
    <row r="113" spans="2:16" ht="20" x14ac:dyDescent="0.35">
      <c r="B113" s="48"/>
      <c r="C113" s="48"/>
      <c r="D113" s="48"/>
      <c r="E113" s="48"/>
      <c r="F113" s="48"/>
      <c r="G113" s="48"/>
      <c r="H113" s="48"/>
      <c r="I113" s="48"/>
      <c r="J113" s="48"/>
      <c r="K113" s="48"/>
      <c r="L113" s="48"/>
      <c r="M113" s="48"/>
      <c r="N113" s="48"/>
      <c r="O113" s="48"/>
      <c r="P113" s="48"/>
    </row>
    <row r="114" spans="2:16" ht="20" x14ac:dyDescent="0.35">
      <c r="B114" s="48"/>
      <c r="C114" s="48"/>
      <c r="D114" s="48"/>
      <c r="E114" s="48"/>
      <c r="F114" s="48"/>
      <c r="G114" s="48"/>
      <c r="H114" s="48"/>
      <c r="I114" s="48"/>
      <c r="J114" s="48"/>
      <c r="K114" s="48"/>
      <c r="L114" s="48"/>
      <c r="M114" s="48"/>
      <c r="N114" s="48"/>
      <c r="O114" s="48"/>
      <c r="P114" s="48"/>
    </row>
    <row r="132" spans="2:16" ht="34" customHeight="1" x14ac:dyDescent="0.35">
      <c r="B132" s="103" t="s">
        <v>162</v>
      </c>
      <c r="C132" s="103"/>
      <c r="D132" s="103"/>
      <c r="E132" s="103"/>
      <c r="F132" s="103"/>
      <c r="G132" s="103"/>
      <c r="H132" s="103"/>
      <c r="J132" s="103" t="s">
        <v>163</v>
      </c>
      <c r="K132" s="103"/>
      <c r="L132" s="103"/>
      <c r="M132" s="103"/>
      <c r="N132" s="103"/>
      <c r="O132" s="103"/>
      <c r="P132" s="103"/>
    </row>
    <row r="192" spans="2:16" ht="74.5" customHeight="1" x14ac:dyDescent="0.35">
      <c r="B192" s="116" t="s">
        <v>164</v>
      </c>
      <c r="C192" s="116"/>
      <c r="D192" s="116"/>
      <c r="E192" s="116"/>
      <c r="F192" s="116"/>
      <c r="G192" s="116"/>
      <c r="H192" s="116"/>
      <c r="I192" s="116"/>
      <c r="J192" s="116"/>
      <c r="K192" s="116"/>
      <c r="L192" s="116"/>
      <c r="M192" s="116"/>
      <c r="N192" s="116"/>
      <c r="O192" s="116"/>
      <c r="P192" s="116"/>
    </row>
    <row r="193" spans="2:16" ht="27.65" customHeight="1" x14ac:dyDescent="0.35">
      <c r="B193" s="52"/>
      <c r="C193" s="52"/>
      <c r="D193" s="52"/>
      <c r="E193" s="52"/>
      <c r="F193" s="52"/>
      <c r="G193" s="52"/>
      <c r="H193" s="52"/>
      <c r="I193" s="52"/>
      <c r="J193" s="52"/>
      <c r="K193" s="52"/>
      <c r="L193" s="52"/>
      <c r="M193" s="52"/>
      <c r="N193" s="52"/>
      <c r="O193" s="52"/>
      <c r="P193" s="52"/>
    </row>
    <row r="194" spans="2:16" ht="27.65" customHeight="1" x14ac:dyDescent="0.35">
      <c r="B194" s="118" t="s">
        <v>165</v>
      </c>
      <c r="C194" s="119"/>
      <c r="D194" s="119"/>
      <c r="E194" s="119"/>
      <c r="F194" s="119"/>
      <c r="G194" s="119"/>
      <c r="H194" s="119"/>
      <c r="I194" s="119"/>
      <c r="J194" s="119"/>
      <c r="K194" s="119"/>
      <c r="L194" s="119"/>
      <c r="M194" s="119"/>
      <c r="N194" s="119"/>
      <c r="O194" s="119"/>
      <c r="P194" s="120"/>
    </row>
    <row r="195" spans="2:16" ht="27.65" customHeight="1" x14ac:dyDescent="0.35">
      <c r="B195" s="52"/>
      <c r="C195" s="52"/>
      <c r="D195" s="52"/>
      <c r="E195" s="52"/>
      <c r="F195" s="52"/>
      <c r="G195" s="52"/>
      <c r="H195" s="52"/>
      <c r="I195" s="52"/>
      <c r="J195" s="52"/>
      <c r="K195" s="52"/>
      <c r="L195" s="52"/>
      <c r="M195" s="52"/>
      <c r="N195" s="52"/>
      <c r="O195" s="52"/>
      <c r="P195" s="52"/>
    </row>
    <row r="225" spans="3:15" ht="27.5" customHeight="1" x14ac:dyDescent="0.35">
      <c r="C225" s="121" t="s">
        <v>166</v>
      </c>
      <c r="D225" s="121"/>
      <c r="E225" s="121"/>
      <c r="F225" s="121"/>
      <c r="G225" s="121"/>
      <c r="H225" s="121"/>
      <c r="I225" s="121"/>
      <c r="J225" s="121"/>
      <c r="K225" s="121"/>
      <c r="L225" s="121"/>
      <c r="M225" s="121"/>
      <c r="N225" s="121"/>
      <c r="O225" s="121"/>
    </row>
    <row r="226" spans="3:15" ht="27.5" customHeight="1" x14ac:dyDescent="0.35">
      <c r="C226" s="86"/>
      <c r="D226" s="86"/>
      <c r="E226" s="86"/>
      <c r="F226" s="86"/>
      <c r="G226" s="86"/>
      <c r="H226" s="86"/>
      <c r="I226" s="86"/>
      <c r="J226" s="86"/>
      <c r="K226" s="86"/>
      <c r="L226" s="86"/>
      <c r="M226" s="86"/>
      <c r="N226" s="86"/>
      <c r="O226" s="86"/>
    </row>
    <row r="227" spans="3:15" ht="27.5" customHeight="1" x14ac:dyDescent="0.35">
      <c r="C227" s="86"/>
      <c r="D227" s="86"/>
      <c r="E227" s="86"/>
      <c r="F227" s="86"/>
      <c r="G227" s="86"/>
      <c r="H227" s="86"/>
      <c r="I227" s="86"/>
      <c r="J227" s="86"/>
      <c r="K227" s="86"/>
      <c r="L227" s="86"/>
      <c r="M227" s="86"/>
      <c r="N227" s="86"/>
      <c r="O227" s="86"/>
    </row>
    <row r="228" spans="3:15" ht="27.5" customHeight="1" x14ac:dyDescent="0.35">
      <c r="C228" s="86"/>
      <c r="D228" s="86"/>
      <c r="E228" s="86"/>
      <c r="F228" s="86"/>
      <c r="G228" s="86"/>
      <c r="H228" s="86"/>
      <c r="I228" s="86"/>
      <c r="J228" s="86"/>
      <c r="K228" s="86"/>
      <c r="L228" s="86"/>
      <c r="M228" s="86"/>
      <c r="N228" s="86"/>
      <c r="O228" s="86"/>
    </row>
    <row r="229" spans="3:15" ht="27.5" customHeight="1" x14ac:dyDescent="0.35">
      <c r="C229" s="86"/>
      <c r="D229" s="86"/>
      <c r="E229" s="86"/>
      <c r="F229" s="86"/>
      <c r="G229" s="86"/>
      <c r="H229" s="86"/>
      <c r="I229" s="86"/>
      <c r="J229" s="86"/>
      <c r="K229" s="86"/>
      <c r="L229" s="86"/>
      <c r="M229" s="86"/>
      <c r="N229" s="86"/>
      <c r="O229" s="86"/>
    </row>
    <row r="230" spans="3:15" ht="27.5" customHeight="1" x14ac:dyDescent="0.35">
      <c r="C230" s="86"/>
      <c r="D230" s="86"/>
      <c r="E230" s="86"/>
      <c r="F230" s="86"/>
      <c r="G230" s="86"/>
      <c r="H230" s="86"/>
      <c r="I230" s="86"/>
      <c r="J230" s="86"/>
      <c r="K230" s="86"/>
      <c r="L230" s="86"/>
      <c r="M230" s="86"/>
      <c r="N230" s="86"/>
      <c r="O230" s="86"/>
    </row>
    <row r="231" spans="3:15" ht="27.5" customHeight="1" x14ac:dyDescent="0.35">
      <c r="C231" s="86"/>
      <c r="D231" s="86"/>
      <c r="E231" s="86"/>
      <c r="F231" s="86"/>
      <c r="G231" s="86"/>
      <c r="H231" s="86"/>
      <c r="I231" s="86"/>
      <c r="J231" s="86"/>
      <c r="K231" s="86"/>
      <c r="L231" s="86"/>
      <c r="M231" s="86"/>
      <c r="N231" s="86"/>
      <c r="O231" s="86"/>
    </row>
    <row r="232" spans="3:15" ht="27.5" customHeight="1" x14ac:dyDescent="0.35">
      <c r="C232" s="86"/>
      <c r="D232" s="86"/>
      <c r="E232" s="86"/>
      <c r="F232" s="86"/>
      <c r="G232" s="86"/>
      <c r="H232" s="86"/>
      <c r="I232" s="86"/>
      <c r="J232" s="86"/>
      <c r="K232" s="86"/>
      <c r="L232" s="86"/>
      <c r="M232" s="86"/>
      <c r="N232" s="86"/>
      <c r="O232" s="86"/>
    </row>
    <row r="233" spans="3:15" ht="27.5" customHeight="1" x14ac:dyDescent="0.35">
      <c r="C233" s="86"/>
      <c r="D233" s="86"/>
      <c r="E233" s="86"/>
      <c r="F233" s="86"/>
      <c r="G233" s="86"/>
      <c r="H233" s="86"/>
      <c r="I233" s="86"/>
      <c r="J233" s="86"/>
      <c r="K233" s="86"/>
      <c r="L233" s="86"/>
      <c r="M233" s="86"/>
      <c r="N233" s="86"/>
      <c r="O233" s="86"/>
    </row>
    <row r="234" spans="3:15" ht="27.5" customHeight="1" x14ac:dyDescent="0.35">
      <c r="C234" s="86"/>
      <c r="D234" s="86"/>
      <c r="E234" s="86"/>
      <c r="F234" s="86"/>
      <c r="G234" s="86"/>
      <c r="H234" s="86"/>
      <c r="I234" s="86"/>
      <c r="J234" s="86"/>
      <c r="K234" s="86"/>
      <c r="L234" s="86"/>
      <c r="M234" s="86"/>
      <c r="N234" s="86"/>
      <c r="O234" s="86"/>
    </row>
    <row r="235" spans="3:15" ht="27.5" customHeight="1" x14ac:dyDescent="0.35">
      <c r="C235" s="86"/>
      <c r="D235" s="86"/>
      <c r="E235" s="86"/>
      <c r="F235" s="86"/>
      <c r="G235" s="86"/>
      <c r="H235" s="86"/>
      <c r="I235" s="86"/>
      <c r="J235" s="86"/>
      <c r="K235" s="86"/>
      <c r="L235" s="86"/>
      <c r="M235" s="86"/>
      <c r="N235" s="86"/>
      <c r="O235" s="86"/>
    </row>
    <row r="236" spans="3:15" ht="27.5" customHeight="1" x14ac:dyDescent="0.35">
      <c r="C236" s="86"/>
      <c r="D236" s="86"/>
      <c r="E236" s="86"/>
      <c r="F236" s="86"/>
      <c r="G236" s="86"/>
      <c r="H236" s="86"/>
      <c r="I236" s="86"/>
      <c r="J236" s="86"/>
      <c r="K236" s="86"/>
      <c r="L236" s="86"/>
      <c r="M236" s="86"/>
      <c r="N236" s="86"/>
      <c r="O236" s="86"/>
    </row>
    <row r="237" spans="3:15" ht="27.5" customHeight="1" x14ac:dyDescent="0.35">
      <c r="C237" s="86"/>
      <c r="D237" s="86"/>
      <c r="E237" s="86"/>
      <c r="F237" s="86"/>
      <c r="G237" s="86"/>
      <c r="H237" s="86"/>
      <c r="I237" s="86"/>
      <c r="J237" s="86"/>
      <c r="K237" s="86"/>
      <c r="L237" s="86"/>
      <c r="M237" s="86"/>
      <c r="N237" s="86"/>
      <c r="O237" s="86"/>
    </row>
    <row r="238" spans="3:15" ht="27.5" customHeight="1" x14ac:dyDescent="0.35">
      <c r="C238" s="86"/>
      <c r="D238" s="86"/>
      <c r="E238" s="86"/>
      <c r="F238" s="86"/>
      <c r="G238" s="86"/>
      <c r="H238" s="86"/>
      <c r="I238" s="86"/>
      <c r="J238" s="86"/>
      <c r="K238" s="86"/>
      <c r="L238" s="86"/>
      <c r="M238" s="86"/>
      <c r="N238" s="86"/>
      <c r="O238" s="86"/>
    </row>
    <row r="239" spans="3:15" ht="27.5" customHeight="1" x14ac:dyDescent="0.35">
      <c r="C239" s="86"/>
      <c r="D239" s="86"/>
      <c r="E239" s="86"/>
      <c r="F239" s="86"/>
      <c r="G239" s="86"/>
      <c r="H239" s="86"/>
      <c r="I239" s="86"/>
      <c r="J239" s="86"/>
      <c r="K239" s="86"/>
      <c r="L239" s="86"/>
      <c r="M239" s="86"/>
      <c r="N239" s="86"/>
      <c r="O239" s="86"/>
    </row>
    <row r="240" spans="3:15" ht="27.5" customHeight="1" x14ac:dyDescent="0.35">
      <c r="C240" s="86"/>
      <c r="D240" s="86"/>
      <c r="E240" s="86"/>
      <c r="F240" s="86"/>
      <c r="G240" s="86"/>
      <c r="H240" s="86"/>
      <c r="I240" s="86"/>
      <c r="J240" s="86"/>
      <c r="K240" s="86"/>
      <c r="L240" s="86"/>
      <c r="M240" s="86"/>
      <c r="N240" s="86"/>
      <c r="O240" s="86"/>
    </row>
    <row r="241" spans="3:15" ht="27.5" customHeight="1" x14ac:dyDescent="0.35">
      <c r="C241" s="86"/>
      <c r="D241" s="86"/>
      <c r="E241" s="86"/>
      <c r="F241" s="86"/>
      <c r="G241" s="86"/>
      <c r="H241" s="86"/>
      <c r="I241" s="86"/>
      <c r="J241" s="86"/>
      <c r="K241" s="86"/>
      <c r="L241" s="86"/>
      <c r="M241" s="86"/>
      <c r="N241" s="86"/>
      <c r="O241" s="86"/>
    </row>
    <row r="242" spans="3:15" ht="50.5" customHeight="1" x14ac:dyDescent="0.35">
      <c r="C242" s="104" t="s">
        <v>167</v>
      </c>
      <c r="D242" s="104"/>
      <c r="E242" s="104"/>
      <c r="F242" s="104"/>
      <c r="G242" s="104"/>
      <c r="H242" s="104"/>
      <c r="I242" s="104"/>
      <c r="J242" s="104"/>
      <c r="K242" s="104"/>
      <c r="L242" s="104"/>
      <c r="M242" s="104"/>
      <c r="N242" s="104"/>
      <c r="O242" s="104"/>
    </row>
    <row r="243" spans="3:15" ht="27.5" customHeight="1" x14ac:dyDescent="0.35">
      <c r="C243" s="86"/>
      <c r="D243" s="86"/>
      <c r="E243" s="86"/>
      <c r="F243" s="86"/>
      <c r="G243" s="86"/>
      <c r="H243" s="86"/>
      <c r="I243" s="86"/>
      <c r="J243" s="86"/>
      <c r="K243" s="86"/>
      <c r="L243" s="86"/>
      <c r="M243" s="86"/>
      <c r="N243" s="86"/>
      <c r="O243" s="86"/>
    </row>
    <row r="244" spans="3:15" ht="27.5" customHeight="1" x14ac:dyDescent="0.35">
      <c r="C244" s="86"/>
      <c r="D244" s="86"/>
      <c r="E244" s="86"/>
      <c r="F244" s="86"/>
      <c r="G244" s="86"/>
      <c r="H244" s="86"/>
      <c r="I244" s="86"/>
      <c r="J244" s="86"/>
      <c r="K244" s="86"/>
      <c r="L244" s="86"/>
      <c r="M244" s="86"/>
      <c r="N244" s="86"/>
      <c r="O244" s="86"/>
    </row>
    <row r="245" spans="3:15" ht="27.5" customHeight="1" x14ac:dyDescent="0.35">
      <c r="C245" s="86"/>
      <c r="D245" s="86"/>
      <c r="E245" s="86"/>
      <c r="F245" s="86"/>
      <c r="G245" s="86"/>
      <c r="H245" s="86"/>
      <c r="I245" s="86"/>
      <c r="J245" s="86"/>
      <c r="K245" s="86"/>
      <c r="L245" s="86"/>
      <c r="M245" s="86"/>
      <c r="N245" s="86"/>
      <c r="O245" s="86"/>
    </row>
    <row r="265" spans="2:16" ht="54" customHeight="1" x14ac:dyDescent="0.35">
      <c r="B265" s="104"/>
      <c r="C265" s="104"/>
      <c r="D265" s="104"/>
      <c r="E265" s="104"/>
      <c r="F265" s="104"/>
      <c r="G265" s="104"/>
      <c r="H265" s="104"/>
      <c r="J265" s="117"/>
      <c r="K265" s="117"/>
      <c r="L265" s="117"/>
      <c r="M265" s="117"/>
      <c r="N265" s="117"/>
      <c r="O265" s="117"/>
      <c r="P265" s="117"/>
    </row>
    <row r="266" spans="2:16" ht="34" customHeight="1" x14ac:dyDescent="0.35">
      <c r="C266" s="103" t="s">
        <v>251</v>
      </c>
      <c r="D266" s="103"/>
      <c r="E266" s="103"/>
      <c r="F266" s="103"/>
      <c r="G266" s="103"/>
      <c r="H266" s="103"/>
      <c r="I266" s="103"/>
      <c r="J266" s="103"/>
      <c r="K266" s="103"/>
      <c r="L266" s="103"/>
      <c r="M266" s="103"/>
      <c r="N266" s="103"/>
      <c r="O266" s="103"/>
    </row>
    <row r="270" spans="2:16" ht="38.5" customHeight="1" x14ac:dyDescent="0.35">
      <c r="J270" s="117"/>
      <c r="K270" s="117"/>
      <c r="L270" s="117"/>
      <c r="M270" s="117"/>
      <c r="N270" s="117"/>
      <c r="O270" s="117"/>
      <c r="P270" s="117"/>
    </row>
    <row r="271" spans="2:16" ht="54.65" customHeight="1" x14ac:dyDescent="0.35">
      <c r="J271" s="117"/>
      <c r="K271" s="117"/>
      <c r="L271" s="117"/>
      <c r="M271" s="117"/>
      <c r="N271" s="117"/>
      <c r="O271" s="117"/>
      <c r="P271" s="117"/>
    </row>
    <row r="272" spans="2:16" x14ac:dyDescent="0.35">
      <c r="J272" s="51"/>
      <c r="K272" s="51"/>
      <c r="L272" s="51"/>
      <c r="M272" s="51"/>
      <c r="N272" s="51"/>
      <c r="O272" s="51"/>
      <c r="P272" s="51"/>
    </row>
    <row r="273" spans="10:16" x14ac:dyDescent="0.35">
      <c r="J273" s="51"/>
      <c r="K273" s="51"/>
      <c r="L273" s="51"/>
      <c r="M273" s="51"/>
      <c r="N273" s="51"/>
      <c r="O273" s="51"/>
      <c r="P273" s="51"/>
    </row>
    <row r="274" spans="10:16" x14ac:dyDescent="0.35">
      <c r="J274" s="51"/>
      <c r="K274" s="51"/>
      <c r="L274" s="51"/>
      <c r="M274" s="51"/>
      <c r="N274" s="51"/>
      <c r="O274" s="51"/>
      <c r="P274" s="51"/>
    </row>
    <row r="275" spans="10:16" x14ac:dyDescent="0.35">
      <c r="J275" s="51"/>
      <c r="K275" s="51"/>
      <c r="L275" s="51"/>
      <c r="M275" s="51"/>
      <c r="N275" s="51"/>
      <c r="O275" s="51"/>
      <c r="P275" s="51"/>
    </row>
  </sheetData>
  <mergeCells count="21">
    <mergeCell ref="B132:H132"/>
    <mergeCell ref="J132:P132"/>
    <mergeCell ref="B1:P1"/>
    <mergeCell ref="B71:H71"/>
    <mergeCell ref="J71:P71"/>
    <mergeCell ref="B96:P96"/>
    <mergeCell ref="B53:P53"/>
    <mergeCell ref="B74:P74"/>
    <mergeCell ref="C34:O34"/>
    <mergeCell ref="C26:O26"/>
    <mergeCell ref="D42:N42"/>
    <mergeCell ref="D50:N50"/>
    <mergeCell ref="B192:P192"/>
    <mergeCell ref="J265:P265"/>
    <mergeCell ref="B265:H265"/>
    <mergeCell ref="J270:P270"/>
    <mergeCell ref="J271:P271"/>
    <mergeCell ref="B194:P194"/>
    <mergeCell ref="C225:O225"/>
    <mergeCell ref="C242:O242"/>
    <mergeCell ref="C266:O266"/>
  </mergeCells>
  <pageMargins left="0.70866141732283472" right="0.70866141732283472" top="0.74803149606299213" bottom="0.74803149606299213" header="0.31496062992125984" footer="0.31496062992125984"/>
  <pageSetup paperSize="9" scale="55" fitToHeight="0" orientation="portrait" r:id="rId1"/>
  <headerFooter>
    <oddHeader>&amp;C&amp;"Arial,Bold"&amp;18&amp;A</oddHeader>
  </headerFooter>
  <rowBreaks count="5" manualBreakCount="5">
    <brk id="34" min="1" max="15" man="1"/>
    <brk id="51" min="1" max="15" man="1"/>
    <brk id="112" min="1" max="15" man="1"/>
    <brk id="193" min="1" max="15" man="1"/>
    <brk id="242" min="1"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7E8DA-512F-4468-B547-06B0310C0A19}">
  <sheetPr>
    <pageSetUpPr fitToPage="1"/>
  </sheetPr>
  <dimension ref="B1:O109"/>
  <sheetViews>
    <sheetView topLeftCell="A76" zoomScale="81" zoomScaleNormal="81" workbookViewId="0">
      <selection activeCell="H102" sqref="H102"/>
    </sheetView>
  </sheetViews>
  <sheetFormatPr defaultRowHeight="15.5" x14ac:dyDescent="0.35"/>
  <cols>
    <col min="1" max="1" width="3.3046875" customWidth="1"/>
    <col min="2" max="2" width="17.3046875" customWidth="1"/>
    <col min="9" max="9" width="2.69140625" customWidth="1"/>
    <col min="11" max="11" width="17.3046875" bestFit="1" customWidth="1"/>
  </cols>
  <sheetData>
    <row r="1" spans="2:15" ht="22.5" x14ac:dyDescent="0.45">
      <c r="B1" s="131" t="s">
        <v>23</v>
      </c>
      <c r="C1" s="132"/>
      <c r="D1" s="132"/>
      <c r="E1" s="132"/>
      <c r="F1" s="132"/>
      <c r="G1" s="132"/>
      <c r="H1" s="132"/>
      <c r="I1" s="132"/>
      <c r="J1" s="132"/>
      <c r="K1" s="132"/>
      <c r="L1" s="132"/>
      <c r="M1" s="132"/>
      <c r="N1" s="132"/>
      <c r="O1" s="133"/>
    </row>
    <row r="5" spans="2:15" ht="69.650000000000006" customHeight="1" x14ac:dyDescent="0.35">
      <c r="J5" s="103" t="s">
        <v>168</v>
      </c>
      <c r="K5" s="103"/>
      <c r="L5" s="103"/>
      <c r="M5" s="103"/>
      <c r="N5" s="103"/>
      <c r="O5" s="103"/>
    </row>
    <row r="21" spans="11:15" ht="77.150000000000006" customHeight="1" x14ac:dyDescent="0.35">
      <c r="K21" s="103" t="s">
        <v>169</v>
      </c>
      <c r="L21" s="103"/>
      <c r="M21" s="103"/>
      <c r="N21" s="103"/>
      <c r="O21" s="103"/>
    </row>
    <row r="35" spans="11:14" x14ac:dyDescent="0.35">
      <c r="K35" s="134" t="s">
        <v>170</v>
      </c>
      <c r="L35" s="136" t="s">
        <v>171</v>
      </c>
      <c r="M35" s="137"/>
      <c r="N35" s="138"/>
    </row>
    <row r="36" spans="11:14" ht="56" x14ac:dyDescent="0.35">
      <c r="K36" s="135"/>
      <c r="L36" s="53" t="s">
        <v>172</v>
      </c>
      <c r="M36" s="53" t="s">
        <v>173</v>
      </c>
      <c r="N36" s="54" t="s">
        <v>174</v>
      </c>
    </row>
    <row r="37" spans="11:14" x14ac:dyDescent="0.35">
      <c r="K37" s="19" t="s">
        <v>175</v>
      </c>
      <c r="L37" s="55">
        <v>1444</v>
      </c>
      <c r="M37" s="55">
        <v>793</v>
      </c>
      <c r="N37" s="27">
        <f t="shared" ref="N37:N44" si="0">(M37-L37)/L37</f>
        <v>-0.45083102493074795</v>
      </c>
    </row>
    <row r="38" spans="11:14" x14ac:dyDescent="0.35">
      <c r="K38" s="19" t="s">
        <v>74</v>
      </c>
      <c r="L38" s="55">
        <v>2211</v>
      </c>
      <c r="M38" s="55">
        <v>1321</v>
      </c>
      <c r="N38" s="27">
        <f t="shared" si="0"/>
        <v>-0.40253279059249208</v>
      </c>
    </row>
    <row r="39" spans="11:14" x14ac:dyDescent="0.35">
      <c r="K39" s="31" t="s">
        <v>73</v>
      </c>
      <c r="L39" s="56">
        <v>1920</v>
      </c>
      <c r="M39" s="56">
        <v>1416</v>
      </c>
      <c r="N39" s="32">
        <f t="shared" si="0"/>
        <v>-0.26250000000000001</v>
      </c>
    </row>
    <row r="40" spans="11:14" x14ac:dyDescent="0.35">
      <c r="K40" s="19" t="s">
        <v>176</v>
      </c>
      <c r="L40" s="55">
        <v>1255</v>
      </c>
      <c r="M40" s="55">
        <v>940</v>
      </c>
      <c r="N40" s="27">
        <f t="shared" si="0"/>
        <v>-0.25099601593625498</v>
      </c>
    </row>
    <row r="41" spans="11:14" x14ac:dyDescent="0.35">
      <c r="K41" s="19" t="s">
        <v>177</v>
      </c>
      <c r="L41" s="55">
        <v>992</v>
      </c>
      <c r="M41" s="55">
        <v>760</v>
      </c>
      <c r="N41" s="27">
        <f t="shared" si="0"/>
        <v>-0.23387096774193547</v>
      </c>
    </row>
    <row r="42" spans="11:14" x14ac:dyDescent="0.35">
      <c r="K42" s="57" t="s">
        <v>76</v>
      </c>
      <c r="L42" s="58">
        <v>1941</v>
      </c>
      <c r="M42" s="58">
        <v>1623</v>
      </c>
      <c r="N42" s="27">
        <f t="shared" si="0"/>
        <v>-0.16383307573415765</v>
      </c>
    </row>
    <row r="43" spans="11:14" x14ac:dyDescent="0.35">
      <c r="K43" s="19" t="s">
        <v>75</v>
      </c>
      <c r="L43" s="55">
        <v>2080</v>
      </c>
      <c r="M43" s="55">
        <v>1820</v>
      </c>
      <c r="N43" s="27">
        <f t="shared" si="0"/>
        <v>-0.125</v>
      </c>
    </row>
    <row r="44" spans="11:14" x14ac:dyDescent="0.35">
      <c r="K44" s="19" t="s">
        <v>178</v>
      </c>
      <c r="L44" s="55">
        <v>1046</v>
      </c>
      <c r="M44" s="55">
        <v>985</v>
      </c>
      <c r="N44" s="27">
        <f t="shared" si="0"/>
        <v>-5.8317399617590825E-2</v>
      </c>
    </row>
    <row r="79" spans="11:14" x14ac:dyDescent="0.35">
      <c r="K79" s="38"/>
      <c r="L79" s="38"/>
      <c r="M79" s="38"/>
      <c r="N79" s="38"/>
    </row>
    <row r="81" spans="2:15" ht="20" x14ac:dyDescent="0.4">
      <c r="B81" s="128" t="s">
        <v>4</v>
      </c>
      <c r="C81" s="129"/>
      <c r="D81" s="129"/>
      <c r="E81" s="129"/>
      <c r="F81" s="129"/>
      <c r="G81" s="129"/>
      <c r="H81" s="129"/>
      <c r="I81" s="129"/>
      <c r="J81" s="129"/>
      <c r="K81" s="129"/>
      <c r="L81" s="129"/>
      <c r="M81" s="129"/>
      <c r="N81" s="129"/>
      <c r="O81" s="130"/>
    </row>
    <row r="102" spans="2:13" ht="63.5" x14ac:dyDescent="0.35">
      <c r="B102" s="13" t="s">
        <v>179</v>
      </c>
      <c r="C102" s="59" t="s">
        <v>180</v>
      </c>
      <c r="D102" s="60" t="s">
        <v>181</v>
      </c>
      <c r="E102" s="61" t="s">
        <v>182</v>
      </c>
      <c r="F102" s="62" t="s">
        <v>183</v>
      </c>
      <c r="G102" s="62" t="s">
        <v>184</v>
      </c>
      <c r="H102" s="62" t="s">
        <v>185</v>
      </c>
      <c r="K102" s="20" t="s">
        <v>186</v>
      </c>
      <c r="L102" s="19" t="s">
        <v>187</v>
      </c>
      <c r="M102" s="19" t="s">
        <v>188</v>
      </c>
    </row>
    <row r="103" spans="2:13" ht="31.5" customHeight="1" x14ac:dyDescent="0.35">
      <c r="B103" s="61" t="s">
        <v>189</v>
      </c>
      <c r="C103" s="63">
        <v>6.06</v>
      </c>
      <c r="D103" s="63">
        <v>4.5599999999999996</v>
      </c>
      <c r="E103" s="63">
        <v>5.3199999999999994</v>
      </c>
      <c r="F103" s="63">
        <v>0.67999999999999994</v>
      </c>
      <c r="G103" s="63">
        <v>0.68</v>
      </c>
      <c r="H103" s="63">
        <v>0.65999999999999992</v>
      </c>
      <c r="K103" s="19" t="s">
        <v>190</v>
      </c>
      <c r="L103" s="63">
        <v>81.844000000000008</v>
      </c>
      <c r="M103" s="63">
        <v>77.623999999999995</v>
      </c>
    </row>
    <row r="104" spans="2:13" ht="18" customHeight="1" x14ac:dyDescent="0.35">
      <c r="B104" s="61" t="s">
        <v>191</v>
      </c>
      <c r="C104" s="63">
        <v>4.5999999999999996</v>
      </c>
      <c r="D104" s="63">
        <v>3.6</v>
      </c>
      <c r="E104" s="63">
        <v>4.0999999999999996</v>
      </c>
      <c r="F104" s="63">
        <v>0.4</v>
      </c>
      <c r="G104" s="63">
        <v>0.5</v>
      </c>
      <c r="H104" s="63">
        <v>0.4</v>
      </c>
      <c r="K104" s="19" t="s">
        <v>192</v>
      </c>
      <c r="L104" s="19">
        <v>83.05</v>
      </c>
      <c r="M104" s="19">
        <v>79.11</v>
      </c>
    </row>
    <row r="105" spans="2:13" ht="17.149999999999999" customHeight="1" x14ac:dyDescent="0.35">
      <c r="B105" s="61" t="s">
        <v>192</v>
      </c>
      <c r="C105" s="63">
        <v>4.7</v>
      </c>
      <c r="D105" s="63">
        <v>3.8</v>
      </c>
      <c r="E105" s="63">
        <v>4.3</v>
      </c>
      <c r="F105" s="63">
        <v>0.5</v>
      </c>
      <c r="G105" s="63">
        <v>0.5</v>
      </c>
      <c r="H105" s="63">
        <v>0.5</v>
      </c>
      <c r="K105" s="19" t="s">
        <v>193</v>
      </c>
      <c r="L105" s="19">
        <v>82.09</v>
      </c>
      <c r="M105" s="19">
        <v>78.13</v>
      </c>
    </row>
    <row r="109" spans="2:13" ht="30.65" customHeight="1" x14ac:dyDescent="0.35"/>
  </sheetData>
  <mergeCells count="6">
    <mergeCell ref="B81:O81"/>
    <mergeCell ref="B1:O1"/>
    <mergeCell ref="J5:O5"/>
    <mergeCell ref="K21:O21"/>
    <mergeCell ref="K35:K36"/>
    <mergeCell ref="L35:N35"/>
  </mergeCells>
  <conditionalFormatting sqref="C103:C105">
    <cfRule type="colorScale" priority="7">
      <colorScale>
        <cfvo type="min"/>
        <cfvo type="percentile" val="50"/>
        <cfvo type="max"/>
        <color rgb="FF63BE7B"/>
        <color rgb="FFFFEB84"/>
        <color rgb="FFF8696B"/>
      </colorScale>
    </cfRule>
  </conditionalFormatting>
  <conditionalFormatting sqref="D103:D105">
    <cfRule type="colorScale" priority="9">
      <colorScale>
        <cfvo type="min"/>
        <cfvo type="percentile" val="50"/>
        <cfvo type="max"/>
        <color rgb="FF63BE7B"/>
        <color rgb="FFFFEB84"/>
        <color rgb="FFF8696B"/>
      </colorScale>
    </cfRule>
  </conditionalFormatting>
  <conditionalFormatting sqref="E103:E105">
    <cfRule type="colorScale" priority="11">
      <colorScale>
        <cfvo type="min"/>
        <cfvo type="percentile" val="50"/>
        <cfvo type="max"/>
        <color rgb="FF63BE7B"/>
        <color rgb="FFFFEB84"/>
        <color rgb="FFF8696B"/>
      </colorScale>
    </cfRule>
  </conditionalFormatting>
  <conditionalFormatting sqref="F103:F105">
    <cfRule type="colorScale" priority="13">
      <colorScale>
        <cfvo type="min"/>
        <cfvo type="percentile" val="50"/>
        <cfvo type="max"/>
        <color rgb="FF63BE7B"/>
        <color rgb="FFFFEB84"/>
        <color rgb="FFF8696B"/>
      </colorScale>
    </cfRule>
  </conditionalFormatting>
  <conditionalFormatting sqref="G103:G105">
    <cfRule type="colorScale" priority="15">
      <colorScale>
        <cfvo type="min"/>
        <cfvo type="percentile" val="50"/>
        <cfvo type="max"/>
        <color rgb="FF63BE7B"/>
        <color rgb="FFFFEB84"/>
        <color rgb="FFF8696B"/>
      </colorScale>
    </cfRule>
  </conditionalFormatting>
  <conditionalFormatting sqref="H103:H105">
    <cfRule type="colorScale" priority="17">
      <colorScale>
        <cfvo type="min"/>
        <cfvo type="percentile" val="50"/>
        <cfvo type="max"/>
        <color rgb="FF63BE7B"/>
        <color rgb="FFFFEB84"/>
        <color rgb="FFF8696B"/>
      </colorScale>
    </cfRule>
  </conditionalFormatting>
  <pageMargins left="0.70866141732283472" right="0.70866141732283472" top="0.74803149606299213" bottom="0.74803149606299213" header="0.31496062992125984" footer="0.31496062992125984"/>
  <pageSetup paperSize="9" scale="52" fitToHeight="0" orientation="portrait" r:id="rId1"/>
  <headerFooter>
    <oddHeader>&amp;C&amp;16&amp;A</oddHeader>
  </headerFooter>
  <rowBreaks count="1" manualBreakCount="1">
    <brk id="80" min="1"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86054-BBE9-4599-A2B8-A626FF3805AE}">
  <sheetPr>
    <pageSetUpPr fitToPage="1"/>
  </sheetPr>
  <dimension ref="B1:O109"/>
  <sheetViews>
    <sheetView topLeftCell="A132" zoomScale="71" zoomScaleNormal="71" workbookViewId="0">
      <selection activeCell="A58" sqref="A58"/>
    </sheetView>
  </sheetViews>
  <sheetFormatPr defaultRowHeight="15.5" x14ac:dyDescent="0.35"/>
  <cols>
    <col min="8" max="8" width="3.69140625" customWidth="1"/>
    <col min="9" max="9" width="14.3046875" customWidth="1"/>
  </cols>
  <sheetData>
    <row r="1" spans="2:15" ht="22.5" x14ac:dyDescent="0.45">
      <c r="B1" s="131" t="s">
        <v>194</v>
      </c>
      <c r="C1" s="132"/>
      <c r="D1" s="132"/>
      <c r="E1" s="132"/>
      <c r="F1" s="132"/>
      <c r="G1" s="132"/>
      <c r="H1" s="132"/>
      <c r="I1" s="132"/>
      <c r="J1" s="132"/>
      <c r="K1" s="132"/>
      <c r="L1" s="132"/>
      <c r="M1" s="132"/>
      <c r="N1" s="132"/>
      <c r="O1" s="71"/>
    </row>
    <row r="2" spans="2:15" x14ac:dyDescent="0.35">
      <c r="B2" t="s">
        <v>195</v>
      </c>
    </row>
    <row r="4" spans="2:15" x14ac:dyDescent="0.35">
      <c r="I4" t="s">
        <v>196</v>
      </c>
    </row>
    <row r="5" spans="2:15" ht="31.5" customHeight="1" x14ac:dyDescent="0.35">
      <c r="I5" s="19" t="s">
        <v>170</v>
      </c>
      <c r="J5" s="19" t="s">
        <v>197</v>
      </c>
      <c r="K5" s="20" t="s">
        <v>198</v>
      </c>
      <c r="L5" s="19" t="s">
        <v>199</v>
      </c>
    </row>
    <row r="6" spans="2:15" x14ac:dyDescent="0.35">
      <c r="I6" s="31" t="s">
        <v>73</v>
      </c>
      <c r="J6" s="31">
        <v>736</v>
      </c>
      <c r="K6" s="31">
        <v>153</v>
      </c>
      <c r="L6" s="31">
        <v>-583</v>
      </c>
    </row>
    <row r="7" spans="2:15" x14ac:dyDescent="0.35">
      <c r="I7" s="19" t="s">
        <v>176</v>
      </c>
      <c r="J7" s="19">
        <v>555</v>
      </c>
      <c r="K7" s="19">
        <v>171</v>
      </c>
      <c r="L7" s="19">
        <v>-384</v>
      </c>
    </row>
    <row r="8" spans="2:15" x14ac:dyDescent="0.35">
      <c r="I8" s="19" t="s">
        <v>76</v>
      </c>
      <c r="J8" s="19">
        <v>486</v>
      </c>
      <c r="K8" s="19">
        <v>149</v>
      </c>
      <c r="L8" s="19">
        <v>-337</v>
      </c>
    </row>
    <row r="9" spans="2:15" x14ac:dyDescent="0.35">
      <c r="I9" s="19" t="s">
        <v>178</v>
      </c>
      <c r="J9" s="19">
        <v>488</v>
      </c>
      <c r="K9" s="19">
        <v>166</v>
      </c>
      <c r="L9" s="19">
        <v>-322</v>
      </c>
    </row>
    <row r="10" spans="2:15" x14ac:dyDescent="0.35">
      <c r="I10" s="19" t="s">
        <v>177</v>
      </c>
      <c r="J10" s="19">
        <v>575</v>
      </c>
      <c r="K10" s="19">
        <v>256</v>
      </c>
      <c r="L10" s="19">
        <v>-319</v>
      </c>
    </row>
    <row r="11" spans="2:15" x14ac:dyDescent="0.35">
      <c r="I11" s="19" t="s">
        <v>75</v>
      </c>
      <c r="J11" s="19">
        <v>340</v>
      </c>
      <c r="K11" s="19">
        <v>204</v>
      </c>
      <c r="L11" s="19">
        <v>-136</v>
      </c>
    </row>
    <row r="12" spans="2:15" x14ac:dyDescent="0.35">
      <c r="I12" s="19" t="s">
        <v>74</v>
      </c>
      <c r="J12" s="19">
        <v>420</v>
      </c>
      <c r="K12" s="19">
        <v>300</v>
      </c>
      <c r="L12" s="19">
        <v>-120</v>
      </c>
    </row>
    <row r="13" spans="2:15" x14ac:dyDescent="0.35">
      <c r="I13" s="19" t="s">
        <v>175</v>
      </c>
      <c r="J13" s="19">
        <v>273</v>
      </c>
      <c r="K13" s="19">
        <v>183</v>
      </c>
      <c r="L13" s="19">
        <v>-90</v>
      </c>
    </row>
    <row r="18" spans="2:14" ht="22.5" customHeight="1" x14ac:dyDescent="0.35">
      <c r="B18" s="139" t="s">
        <v>35</v>
      </c>
      <c r="C18" s="140"/>
      <c r="D18" s="140"/>
      <c r="E18" s="140"/>
      <c r="F18" s="140"/>
      <c r="G18" s="140"/>
      <c r="H18" s="140"/>
      <c r="I18" s="140"/>
      <c r="J18" s="140"/>
      <c r="K18" s="140"/>
      <c r="L18" s="140"/>
      <c r="M18" s="140"/>
      <c r="N18" s="141"/>
    </row>
    <row r="19" spans="2:14" ht="22.5" customHeight="1" x14ac:dyDescent="0.35"/>
    <row r="30" spans="2:14" x14ac:dyDescent="0.35">
      <c r="B30" s="136" t="s">
        <v>200</v>
      </c>
      <c r="C30" s="137"/>
      <c r="D30" s="137"/>
      <c r="E30" s="137"/>
      <c r="F30" s="137"/>
      <c r="G30" s="137"/>
      <c r="H30" s="137"/>
      <c r="I30" s="137"/>
      <c r="J30" s="137"/>
      <c r="K30" s="137"/>
      <c r="L30" s="137"/>
      <c r="M30" s="137"/>
      <c r="N30" s="138"/>
    </row>
    <row r="46" spans="2:13" ht="22.5" x14ac:dyDescent="0.45">
      <c r="B46" s="142" t="s">
        <v>37</v>
      </c>
      <c r="C46" s="142"/>
      <c r="D46" s="142"/>
      <c r="E46" s="142"/>
      <c r="F46" s="142"/>
      <c r="G46" s="142"/>
      <c r="H46" s="142"/>
      <c r="I46" s="142"/>
      <c r="J46" s="142"/>
      <c r="K46" s="142"/>
      <c r="L46" s="142"/>
      <c r="M46" s="142"/>
    </row>
    <row r="66" spans="2:14" ht="20" x14ac:dyDescent="0.35">
      <c r="B66" s="143" t="s">
        <v>201</v>
      </c>
      <c r="C66" s="144"/>
      <c r="D66" s="144"/>
      <c r="E66" s="144"/>
      <c r="F66" s="144"/>
      <c r="G66" s="144"/>
      <c r="H66" s="144"/>
      <c r="I66" s="144"/>
      <c r="J66" s="144"/>
      <c r="K66" s="144"/>
      <c r="L66" s="144"/>
      <c r="M66" s="144"/>
      <c r="N66" s="145"/>
    </row>
    <row r="82" spans="2:14" ht="22.5" x14ac:dyDescent="0.45">
      <c r="B82" s="131" t="s">
        <v>39</v>
      </c>
      <c r="C82" s="132"/>
      <c r="D82" s="132"/>
      <c r="E82" s="132"/>
      <c r="F82" s="132"/>
      <c r="G82" s="132"/>
      <c r="H82" s="132"/>
      <c r="I82" s="132"/>
      <c r="J82" s="132"/>
      <c r="K82" s="132"/>
      <c r="L82" s="132"/>
      <c r="M82" s="132"/>
      <c r="N82" s="133"/>
    </row>
    <row r="108" spans="2:15" ht="31" customHeight="1" x14ac:dyDescent="0.35">
      <c r="B108" s="122" t="s">
        <v>4</v>
      </c>
      <c r="C108" s="123"/>
      <c r="D108" s="123"/>
      <c r="E108" s="123"/>
      <c r="F108" s="123"/>
      <c r="G108" s="123"/>
      <c r="H108" s="123"/>
      <c r="I108" s="123"/>
      <c r="J108" s="123"/>
      <c r="K108" s="123"/>
      <c r="L108" s="123"/>
      <c r="M108" s="123"/>
      <c r="N108" s="124"/>
      <c r="O108" s="67"/>
    </row>
    <row r="109" spans="2:15" x14ac:dyDescent="0.35">
      <c r="B109" t="s">
        <v>202</v>
      </c>
      <c r="E109" s="70" t="s">
        <v>203</v>
      </c>
    </row>
  </sheetData>
  <mergeCells count="7">
    <mergeCell ref="B108:N108"/>
    <mergeCell ref="B1:N1"/>
    <mergeCell ref="B82:N82"/>
    <mergeCell ref="B18:N18"/>
    <mergeCell ref="B30:N30"/>
    <mergeCell ref="B46:M46"/>
    <mergeCell ref="B66:N66"/>
  </mergeCells>
  <hyperlinks>
    <hyperlink ref="E109" r:id="rId1" display="https://department-for-education.shinyapps.io/local-authority-interactive-tool/?_inputs_&amp;year_range-year_range=null&amp;pages=%22dashboard%22&amp;left_nav=%22la_level%22&amp;la_inputs-la_name=%22Wakefield%22&amp;la_inputs-indicator_name=%22Children%20in%20Need%20rate%20per%2010%2C000%22&amp;region_inputs-la_name=%22Wakefield%22&amp;region_inputs-indicator_name=%22Children%20in%20Need%20rate%20per%2010%2C000%22&amp;stat_n_inputs-la_name=%22Wakefield%22&amp;stat_n_inputs-indicator_name=%22Children%20in%20Need%20rate%20per%2010%2C000%22&amp;all_la_inputs-la_name=%22Wakefield%22&amp;all_la_inputs-indicator_name=%22Children%20in%20Need%20rate%20per%2010%2C000%22&amp;create_inputs-geog_input=null&amp;create_inputs-indicator=null&amp;create_inputs-la_group=%22no_groups%22&amp;create_inputs-inc_regions=false&amp;create_inputs-inc_england=false" xr:uid="{E6AF1919-38AE-4B99-AF93-C2B537396572}"/>
  </hyperlinks>
  <pageMargins left="0.70866141732283472" right="0.70866141732283472" top="0.74803149606299213" bottom="0.74803149606299213" header="0.31496062992125984" footer="0.31496062992125984"/>
  <pageSetup paperSize="9" scale="61" fitToHeight="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3D09-6292-4CFB-A861-054C6913F03E}">
  <sheetPr>
    <pageSetUpPr fitToPage="1"/>
  </sheetPr>
  <dimension ref="B1:N69"/>
  <sheetViews>
    <sheetView topLeftCell="A42" zoomScaleNormal="100" workbookViewId="0">
      <selection activeCell="A55" sqref="A55"/>
    </sheetView>
  </sheetViews>
  <sheetFormatPr defaultRowHeight="15.5" x14ac:dyDescent="0.35"/>
  <cols>
    <col min="8" max="8" width="2.84375" customWidth="1"/>
    <col min="9" max="9" width="18.765625" customWidth="1"/>
  </cols>
  <sheetData>
    <row r="1" spans="2:14" x14ac:dyDescent="0.35">
      <c r="B1" s="146" t="s">
        <v>204</v>
      </c>
      <c r="C1" s="147"/>
      <c r="D1" s="147"/>
      <c r="E1" s="147"/>
      <c r="F1" s="147"/>
      <c r="G1" s="147"/>
      <c r="H1" s="147"/>
      <c r="I1" s="147"/>
      <c r="J1" s="147"/>
      <c r="K1" s="147"/>
      <c r="L1" s="147"/>
      <c r="M1" s="147"/>
      <c r="N1" s="148"/>
    </row>
    <row r="4" spans="2:14" ht="37.5" x14ac:dyDescent="0.35">
      <c r="I4" s="54" t="s">
        <v>170</v>
      </c>
      <c r="J4" s="69" t="s">
        <v>205</v>
      </c>
      <c r="K4" s="69" t="s">
        <v>206</v>
      </c>
      <c r="L4" s="69" t="s">
        <v>207</v>
      </c>
    </row>
    <row r="5" spans="2:14" x14ac:dyDescent="0.35">
      <c r="I5" s="72" t="s">
        <v>74</v>
      </c>
      <c r="J5" s="27">
        <v>0.11722069482629342</v>
      </c>
      <c r="K5" s="27">
        <v>0.1067193675889328</v>
      </c>
      <c r="L5" s="27">
        <v>7.7044170756551539E-2</v>
      </c>
    </row>
    <row r="6" spans="2:14" x14ac:dyDescent="0.35">
      <c r="I6" s="72" t="s">
        <v>176</v>
      </c>
      <c r="J6" s="27">
        <v>0.21016166281755197</v>
      </c>
      <c r="K6" s="27">
        <v>9.1584158415841582E-2</v>
      </c>
      <c r="L6" s="27">
        <v>0.22022471910112359</v>
      </c>
    </row>
    <row r="7" spans="2:14" x14ac:dyDescent="0.35">
      <c r="I7" s="72" t="s">
        <v>178</v>
      </c>
      <c r="J7" s="27">
        <v>0.12659768715763847</v>
      </c>
      <c r="K7" s="27">
        <v>7.1581196581196577E-2</v>
      </c>
      <c r="L7" s="27">
        <v>0.12712914214927223</v>
      </c>
    </row>
    <row r="8" spans="2:14" x14ac:dyDescent="0.35">
      <c r="I8" s="72" t="s">
        <v>175</v>
      </c>
      <c r="J8" s="27">
        <v>0.13827160493827159</v>
      </c>
      <c r="K8" s="27">
        <v>8.2402234636871505E-2</v>
      </c>
      <c r="L8" s="27">
        <v>0.11835378323108385</v>
      </c>
    </row>
    <row r="9" spans="2:14" x14ac:dyDescent="0.35">
      <c r="I9" s="72" t="s">
        <v>177</v>
      </c>
      <c r="J9" s="27">
        <v>0.14775725593667546</v>
      </c>
      <c r="K9" s="27">
        <v>0.10437710437710437</v>
      </c>
      <c r="L9" s="27">
        <v>9.4640122511485458E-2</v>
      </c>
    </row>
    <row r="10" spans="2:14" x14ac:dyDescent="0.35">
      <c r="I10" s="72" t="s">
        <v>76</v>
      </c>
      <c r="J10" s="27">
        <v>8.7057457922228673E-2</v>
      </c>
      <c r="K10" s="27">
        <v>8.6247086247086241E-2</v>
      </c>
      <c r="L10" s="27">
        <v>8.3305415968732546E-2</v>
      </c>
    </row>
    <row r="11" spans="2:14" x14ac:dyDescent="0.35">
      <c r="I11" s="72" t="s">
        <v>75</v>
      </c>
      <c r="J11" s="27">
        <v>0.08</v>
      </c>
      <c r="K11" s="27">
        <v>4.9541284403669728E-2</v>
      </c>
      <c r="L11" s="27">
        <v>5.5587131976810276E-2</v>
      </c>
    </row>
    <row r="12" spans="2:14" x14ac:dyDescent="0.35">
      <c r="I12" s="72" t="s">
        <v>73</v>
      </c>
      <c r="J12" s="27">
        <v>0.10919899874843554</v>
      </c>
      <c r="K12" s="27">
        <v>9.2537313432835819E-2</v>
      </c>
      <c r="L12" s="27">
        <v>4.3436754176610977E-2</v>
      </c>
    </row>
    <row r="14" spans="2:14" x14ac:dyDescent="0.35">
      <c r="I14" s="70" t="s">
        <v>208</v>
      </c>
    </row>
    <row r="18" spans="9:13" ht="99" customHeight="1" x14ac:dyDescent="0.35">
      <c r="I18" s="103" t="s">
        <v>209</v>
      </c>
      <c r="J18" s="107"/>
      <c r="K18" s="107"/>
      <c r="L18" s="107"/>
      <c r="M18" s="107"/>
    </row>
    <row r="19" spans="9:13" x14ac:dyDescent="0.35">
      <c r="I19" s="70" t="s">
        <v>210</v>
      </c>
    </row>
    <row r="65" spans="2:13" x14ac:dyDescent="0.35">
      <c r="B65" s="107" t="s">
        <v>4</v>
      </c>
      <c r="C65" s="107"/>
      <c r="D65" s="107"/>
      <c r="E65" s="107"/>
      <c r="F65" s="107"/>
      <c r="G65" s="107"/>
      <c r="H65" s="107"/>
      <c r="I65" s="107"/>
      <c r="J65" s="107"/>
      <c r="K65" s="107"/>
      <c r="L65" s="107"/>
      <c r="M65" s="107"/>
    </row>
    <row r="67" spans="2:13" ht="72.650000000000006" customHeight="1" x14ac:dyDescent="0.35">
      <c r="B67" s="103" t="s">
        <v>211</v>
      </c>
      <c r="C67" s="103"/>
      <c r="D67" s="103"/>
      <c r="E67" s="103"/>
      <c r="F67" s="103"/>
      <c r="G67" s="103"/>
      <c r="H67" s="103"/>
      <c r="I67" s="103"/>
      <c r="J67" s="103"/>
      <c r="K67" s="103"/>
      <c r="L67" s="103"/>
      <c r="M67" s="103"/>
    </row>
    <row r="69" spans="2:13" x14ac:dyDescent="0.35">
      <c r="B69" t="s">
        <v>212</v>
      </c>
    </row>
  </sheetData>
  <mergeCells count="4">
    <mergeCell ref="B1:N1"/>
    <mergeCell ref="I18:M18"/>
    <mergeCell ref="B65:M65"/>
    <mergeCell ref="B67:M67"/>
  </mergeCells>
  <conditionalFormatting sqref="J5:J12">
    <cfRule type="colorScale" priority="3">
      <colorScale>
        <cfvo type="min"/>
        <cfvo type="percentile" val="50"/>
        <cfvo type="max"/>
        <color rgb="FFF8696B"/>
        <color rgb="FFFFEB84"/>
        <color rgb="FF63BE7B"/>
      </colorScale>
    </cfRule>
  </conditionalFormatting>
  <conditionalFormatting sqref="K5:K12">
    <cfRule type="colorScale" priority="2">
      <colorScale>
        <cfvo type="min"/>
        <cfvo type="percentile" val="50"/>
        <cfvo type="max"/>
        <color rgb="FFF8696B"/>
        <color rgb="FFFFEB84"/>
        <color rgb="FF63BE7B"/>
      </colorScale>
    </cfRule>
  </conditionalFormatting>
  <conditionalFormatting sqref="L5:L12">
    <cfRule type="colorScale" priority="1">
      <colorScale>
        <cfvo type="min"/>
        <cfvo type="percentile" val="50"/>
        <cfvo type="max"/>
        <color rgb="FFF8696B"/>
        <color rgb="FFFFEB84"/>
        <color rgb="FF63BE7B"/>
      </colorScale>
    </cfRule>
  </conditionalFormatting>
  <hyperlinks>
    <hyperlink ref="I14" r:id="rId1" display="https://www.gov.uk/government/statistics/police-recorded-crime-open-data-tables" xr:uid="{D8C6D183-1B83-4DFA-8258-F66547DEFA33}"/>
    <hyperlink ref="I19" r:id="rId2" display="https://www.ons.gov.uk/peoplepopulationandcommunity/crimeandjustice/bulletins/domesticabuseinenglandandwalesoverview/november2024" xr:uid="{8ED38FD4-6ADC-4C25-9D64-24053A0077A5}"/>
  </hyperlinks>
  <pageMargins left="0.70866141732283472" right="0.70866141732283472" top="0.74803149606299213" bottom="0.74803149606299213" header="0.31496062992125984" footer="0.31496062992125984"/>
  <pageSetup paperSize="9" scale="59" fitToHeight="0" orientation="portrait" r:id="rId3"/>
  <headerFooter>
    <oddHeader>&amp;C&amp;18&amp;A</oddHead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7D01E-198E-446D-9D08-DFDE47291641}">
  <sheetPr>
    <pageSetUpPr fitToPage="1"/>
  </sheetPr>
  <dimension ref="B2:N93"/>
  <sheetViews>
    <sheetView tabSelected="1" topLeftCell="A4" workbookViewId="0"/>
  </sheetViews>
  <sheetFormatPr defaultRowHeight="15.5" x14ac:dyDescent="0.35"/>
  <cols>
    <col min="2" max="2" width="18.3046875" customWidth="1"/>
    <col min="3" max="3" width="10.23046875" customWidth="1"/>
    <col min="4" max="4" width="12.765625" customWidth="1"/>
    <col min="5" max="5" width="12.4609375" customWidth="1"/>
    <col min="8" max="8" width="5.3046875" customWidth="1"/>
    <col min="9" max="9" width="6.84375" customWidth="1"/>
    <col min="10" max="10" width="6.23046875" customWidth="1"/>
    <col min="11" max="11" width="6.3046875" customWidth="1"/>
    <col min="12" max="12" width="6" customWidth="1"/>
    <col min="13" max="13" width="5.84375" customWidth="1"/>
    <col min="14" max="14" width="6.765625" customWidth="1"/>
  </cols>
  <sheetData>
    <row r="2" spans="2:14" x14ac:dyDescent="0.35">
      <c r="B2" s="136" t="s">
        <v>213</v>
      </c>
      <c r="C2" s="137"/>
      <c r="D2" s="137"/>
      <c r="E2" s="137"/>
      <c r="F2" s="137"/>
      <c r="G2" s="137"/>
      <c r="H2" s="137"/>
      <c r="I2" s="137"/>
      <c r="J2" s="137"/>
      <c r="K2" s="137"/>
      <c r="L2" s="137"/>
      <c r="M2" s="137"/>
      <c r="N2" s="138"/>
    </row>
    <row r="4" spans="2:14" ht="66" customHeight="1" x14ac:dyDescent="0.35">
      <c r="B4" s="149" t="s">
        <v>214</v>
      </c>
      <c r="C4" s="149"/>
      <c r="D4" s="149"/>
      <c r="E4" s="149"/>
      <c r="F4" s="149"/>
      <c r="G4" s="149"/>
      <c r="H4" s="149"/>
      <c r="I4" s="149"/>
      <c r="J4" s="149"/>
      <c r="K4" s="149"/>
      <c r="L4" s="149"/>
      <c r="M4" s="149"/>
      <c r="N4" s="149"/>
    </row>
    <row r="25" spans="2:14" x14ac:dyDescent="0.35">
      <c r="B25" s="150" t="s">
        <v>215</v>
      </c>
      <c r="C25" s="107"/>
      <c r="D25" s="107"/>
      <c r="E25" s="107"/>
      <c r="F25" s="107"/>
      <c r="G25" s="107"/>
      <c r="H25" s="107"/>
      <c r="I25" s="107"/>
      <c r="J25" s="107"/>
      <c r="K25" s="107"/>
      <c r="L25" s="107"/>
      <c r="M25" s="107"/>
      <c r="N25" s="107"/>
    </row>
    <row r="27" spans="2:14" ht="15.65" customHeight="1" x14ac:dyDescent="0.35">
      <c r="B27" s="19" t="s">
        <v>216</v>
      </c>
      <c r="C27" s="73" t="s">
        <v>217</v>
      </c>
      <c r="E27" s="151" t="s">
        <v>218</v>
      </c>
      <c r="F27" s="152"/>
      <c r="G27" s="152"/>
      <c r="H27" s="152"/>
      <c r="I27" s="152"/>
      <c r="J27" s="152"/>
      <c r="K27" s="152"/>
      <c r="L27" s="152"/>
    </row>
    <row r="28" spans="2:14" ht="15.65" customHeight="1" x14ac:dyDescent="0.35">
      <c r="B28" s="19" t="s">
        <v>219</v>
      </c>
      <c r="C28" s="19">
        <v>15823</v>
      </c>
      <c r="E28" s="152"/>
      <c r="F28" s="152"/>
      <c r="G28" s="152"/>
      <c r="H28" s="152"/>
      <c r="I28" s="152"/>
      <c r="J28" s="152"/>
      <c r="K28" s="152"/>
      <c r="L28" s="152"/>
    </row>
    <row r="29" spans="2:14" ht="15.65" customHeight="1" x14ac:dyDescent="0.35">
      <c r="B29" s="19" t="s">
        <v>220</v>
      </c>
      <c r="C29" s="19">
        <v>17934</v>
      </c>
      <c r="E29" s="152"/>
      <c r="F29" s="152"/>
      <c r="G29" s="152"/>
      <c r="H29" s="152"/>
      <c r="I29" s="152"/>
      <c r="J29" s="152"/>
      <c r="K29" s="152"/>
      <c r="L29" s="152"/>
    </row>
    <row r="30" spans="2:14" x14ac:dyDescent="0.35">
      <c r="B30" s="19" t="s">
        <v>221</v>
      </c>
      <c r="C30" s="19">
        <v>33977</v>
      </c>
    </row>
    <row r="31" spans="2:14" x14ac:dyDescent="0.35">
      <c r="B31" s="19" t="s">
        <v>222</v>
      </c>
      <c r="C31" s="19">
        <v>40727</v>
      </c>
      <c r="E31" s="107" t="s">
        <v>223</v>
      </c>
      <c r="F31" s="107"/>
      <c r="G31" s="107"/>
      <c r="H31" s="107"/>
      <c r="I31" s="107"/>
      <c r="J31" s="107"/>
      <c r="K31" s="107"/>
      <c r="L31" s="107"/>
    </row>
    <row r="32" spans="2:14" x14ac:dyDescent="0.35">
      <c r="B32" s="19" t="s">
        <v>224</v>
      </c>
      <c r="C32" s="19">
        <v>46132</v>
      </c>
      <c r="F32" s="70" t="s">
        <v>225</v>
      </c>
    </row>
    <row r="33" spans="2:13" x14ac:dyDescent="0.35">
      <c r="B33" s="19" t="s">
        <v>226</v>
      </c>
      <c r="C33" s="19">
        <v>47071</v>
      </c>
    </row>
    <row r="34" spans="2:13" ht="30.65" customHeight="1" x14ac:dyDescent="0.35">
      <c r="B34" s="20" t="s">
        <v>227</v>
      </c>
      <c r="C34" s="19">
        <v>44791</v>
      </c>
    </row>
    <row r="36" spans="2:13" x14ac:dyDescent="0.35">
      <c r="B36" s="136" t="s">
        <v>55</v>
      </c>
      <c r="C36" s="137"/>
      <c r="D36" s="137"/>
      <c r="E36" s="137"/>
      <c r="F36" s="137"/>
      <c r="G36" s="137"/>
      <c r="H36" s="137"/>
      <c r="I36" s="137"/>
      <c r="J36" s="137"/>
      <c r="K36" s="137"/>
      <c r="L36" s="137"/>
      <c r="M36" s="138"/>
    </row>
    <row r="57" spans="2:14" ht="20" x14ac:dyDescent="0.4">
      <c r="B57" s="153" t="s">
        <v>228</v>
      </c>
      <c r="C57" s="107"/>
      <c r="D57" s="107"/>
      <c r="E57" s="107"/>
      <c r="F57" s="107"/>
      <c r="G57" s="107"/>
      <c r="H57" s="107"/>
      <c r="I57" s="107"/>
      <c r="J57" s="107"/>
      <c r="K57" s="107"/>
      <c r="L57" s="107"/>
      <c r="M57" s="107"/>
      <c r="N57" s="107"/>
    </row>
    <row r="59" spans="2:14" x14ac:dyDescent="0.35">
      <c r="B59" s="103" t="s">
        <v>229</v>
      </c>
      <c r="C59" s="107"/>
      <c r="D59" s="107"/>
      <c r="E59" s="107"/>
      <c r="F59" s="107"/>
      <c r="G59" s="107"/>
      <c r="H59" s="107"/>
      <c r="I59" s="107"/>
      <c r="J59" s="107"/>
      <c r="K59" s="107"/>
      <c r="L59" s="107"/>
      <c r="M59" s="107"/>
      <c r="N59" s="107"/>
    </row>
    <row r="60" spans="2:14" x14ac:dyDescent="0.35">
      <c r="B60" s="107"/>
      <c r="C60" s="107"/>
      <c r="D60" s="107"/>
      <c r="E60" s="107"/>
      <c r="F60" s="107"/>
      <c r="G60" s="107"/>
      <c r="H60" s="107"/>
      <c r="I60" s="107"/>
      <c r="J60" s="107"/>
      <c r="K60" s="107"/>
      <c r="L60" s="107"/>
      <c r="M60" s="107"/>
      <c r="N60" s="107"/>
    </row>
    <row r="61" spans="2:14" x14ac:dyDescent="0.35">
      <c r="B61" s="107"/>
      <c r="C61" s="107"/>
      <c r="D61" s="107"/>
      <c r="E61" s="107"/>
      <c r="F61" s="107"/>
      <c r="G61" s="107"/>
      <c r="H61" s="107"/>
      <c r="I61" s="107"/>
      <c r="J61" s="107"/>
      <c r="K61" s="107"/>
      <c r="L61" s="107"/>
      <c r="M61" s="107"/>
      <c r="N61" s="107"/>
    </row>
    <row r="62" spans="2:14" x14ac:dyDescent="0.35">
      <c r="B62" s="107"/>
      <c r="C62" s="107"/>
      <c r="D62" s="107"/>
      <c r="E62" s="107"/>
      <c r="F62" s="107"/>
      <c r="G62" s="107"/>
      <c r="H62" s="107"/>
      <c r="I62" s="107"/>
      <c r="J62" s="107"/>
      <c r="K62" s="107"/>
      <c r="L62" s="107"/>
      <c r="M62" s="107"/>
      <c r="N62" s="107"/>
    </row>
    <row r="63" spans="2:14" x14ac:dyDescent="0.35">
      <c r="B63" s="107"/>
      <c r="C63" s="107"/>
      <c r="D63" s="107"/>
      <c r="E63" s="107"/>
      <c r="F63" s="107"/>
      <c r="G63" s="107"/>
      <c r="H63" s="107"/>
      <c r="I63" s="107"/>
      <c r="J63" s="107"/>
      <c r="K63" s="107"/>
      <c r="L63" s="107"/>
      <c r="M63" s="107"/>
      <c r="N63" s="107"/>
    </row>
    <row r="64" spans="2:14" x14ac:dyDescent="0.35">
      <c r="B64" s="107"/>
      <c r="C64" s="107"/>
      <c r="D64" s="107"/>
      <c r="E64" s="107"/>
      <c r="F64" s="107"/>
      <c r="G64" s="107"/>
      <c r="H64" s="107"/>
      <c r="I64" s="107"/>
      <c r="J64" s="107"/>
      <c r="K64" s="107"/>
      <c r="L64" s="107"/>
      <c r="M64" s="107"/>
      <c r="N64" s="107"/>
    </row>
    <row r="65" spans="2:14" x14ac:dyDescent="0.35">
      <c r="B65" s="107"/>
      <c r="C65" s="107"/>
      <c r="D65" s="107"/>
      <c r="E65" s="107"/>
      <c r="F65" s="107"/>
      <c r="G65" s="107"/>
      <c r="H65" s="107"/>
      <c r="I65" s="107"/>
      <c r="J65" s="107"/>
      <c r="K65" s="107"/>
      <c r="L65" s="107"/>
      <c r="M65" s="107"/>
      <c r="N65" s="107"/>
    </row>
    <row r="66" spans="2:14" x14ac:dyDescent="0.35">
      <c r="B66" s="107"/>
      <c r="C66" s="107"/>
      <c r="D66" s="107"/>
      <c r="E66" s="107"/>
      <c r="F66" s="107"/>
      <c r="G66" s="107"/>
      <c r="H66" s="107"/>
      <c r="I66" s="107"/>
      <c r="J66" s="107"/>
      <c r="K66" s="107"/>
      <c r="L66" s="107"/>
      <c r="M66" s="107"/>
      <c r="N66" s="107"/>
    </row>
    <row r="67" spans="2:14" x14ac:dyDescent="0.35">
      <c r="B67" s="107"/>
      <c r="C67" s="107"/>
      <c r="D67" s="107"/>
      <c r="E67" s="107"/>
      <c r="F67" s="107"/>
      <c r="G67" s="107"/>
      <c r="H67" s="107"/>
      <c r="I67" s="107"/>
      <c r="J67" s="107"/>
      <c r="K67" s="107"/>
      <c r="L67" s="107"/>
      <c r="M67" s="107"/>
      <c r="N67" s="107"/>
    </row>
    <row r="68" spans="2:14" x14ac:dyDescent="0.35">
      <c r="B68" s="107"/>
      <c r="C68" s="107"/>
      <c r="D68" s="107"/>
      <c r="E68" s="107"/>
      <c r="F68" s="107"/>
      <c r="G68" s="107"/>
      <c r="H68" s="107"/>
      <c r="I68" s="107"/>
      <c r="J68" s="107"/>
      <c r="K68" s="107"/>
      <c r="L68" s="107"/>
      <c r="M68" s="107"/>
      <c r="N68" s="107"/>
    </row>
    <row r="69" spans="2:14" x14ac:dyDescent="0.35">
      <c r="B69" s="107"/>
      <c r="C69" s="107"/>
      <c r="D69" s="107"/>
      <c r="E69" s="107"/>
      <c r="F69" s="107"/>
      <c r="G69" s="107"/>
      <c r="H69" s="107"/>
      <c r="I69" s="107"/>
      <c r="J69" s="107"/>
      <c r="K69" s="107"/>
      <c r="L69" s="107"/>
      <c r="M69" s="107"/>
      <c r="N69" s="107"/>
    </row>
    <row r="70" spans="2:14" x14ac:dyDescent="0.35">
      <c r="B70" s="107"/>
      <c r="C70" s="107"/>
      <c r="D70" s="107"/>
      <c r="E70" s="107"/>
      <c r="F70" s="107"/>
      <c r="G70" s="107"/>
      <c r="H70" s="107"/>
      <c r="I70" s="107"/>
      <c r="J70" s="107"/>
      <c r="K70" s="107"/>
      <c r="L70" s="107"/>
      <c r="M70" s="107"/>
      <c r="N70" s="107"/>
    </row>
    <row r="71" spans="2:14" x14ac:dyDescent="0.35">
      <c r="B71" s="107"/>
      <c r="C71" s="107"/>
      <c r="D71" s="107"/>
      <c r="E71" s="107"/>
      <c r="F71" s="107"/>
      <c r="G71" s="107"/>
      <c r="H71" s="107"/>
      <c r="I71" s="107"/>
      <c r="J71" s="107"/>
      <c r="K71" s="107"/>
      <c r="L71" s="107"/>
      <c r="M71" s="107"/>
      <c r="N71" s="107"/>
    </row>
    <row r="74" spans="2:14" ht="20" x14ac:dyDescent="0.4">
      <c r="B74" s="153" t="s">
        <v>230</v>
      </c>
      <c r="C74" s="153"/>
      <c r="D74" s="153"/>
      <c r="E74" s="153"/>
      <c r="F74" s="153"/>
      <c r="G74" s="153"/>
      <c r="H74" s="153"/>
      <c r="I74" s="153"/>
      <c r="J74" s="153"/>
      <c r="K74" s="153"/>
      <c r="L74" s="153"/>
      <c r="M74" s="153"/>
      <c r="N74" s="153"/>
    </row>
    <row r="76" spans="2:14" ht="28.5" customHeight="1" x14ac:dyDescent="0.35">
      <c r="B76" s="19" t="s">
        <v>231</v>
      </c>
      <c r="C76" s="74" t="s">
        <v>232</v>
      </c>
      <c r="D76" s="74" t="s">
        <v>233</v>
      </c>
      <c r="E76" s="74" t="s">
        <v>234</v>
      </c>
      <c r="F76" s="74" t="s">
        <v>235</v>
      </c>
      <c r="G76" s="74" t="s">
        <v>236</v>
      </c>
    </row>
    <row r="77" spans="2:14" x14ac:dyDescent="0.35">
      <c r="B77" s="19" t="s">
        <v>178</v>
      </c>
      <c r="C77" s="19">
        <v>0</v>
      </c>
      <c r="D77" s="19">
        <v>0</v>
      </c>
      <c r="E77" s="19">
        <v>1</v>
      </c>
      <c r="F77" s="19">
        <v>0</v>
      </c>
      <c r="G77" s="19">
        <v>5</v>
      </c>
    </row>
    <row r="78" spans="2:14" x14ac:dyDescent="0.35">
      <c r="B78" s="19" t="s">
        <v>74</v>
      </c>
      <c r="C78" s="19">
        <v>1</v>
      </c>
      <c r="D78" s="19">
        <v>1</v>
      </c>
      <c r="E78" s="19">
        <v>6</v>
      </c>
      <c r="F78" s="19">
        <v>12</v>
      </c>
      <c r="G78" s="19">
        <v>22</v>
      </c>
    </row>
    <row r="79" spans="2:14" x14ac:dyDescent="0.35">
      <c r="B79" s="19" t="s">
        <v>176</v>
      </c>
      <c r="C79" s="19">
        <v>0</v>
      </c>
      <c r="D79" s="19">
        <v>0</v>
      </c>
      <c r="E79" s="19">
        <v>2</v>
      </c>
      <c r="F79" s="19">
        <v>2.9</v>
      </c>
      <c r="G79" s="19">
        <v>9</v>
      </c>
    </row>
    <row r="80" spans="2:14" x14ac:dyDescent="0.35">
      <c r="B80" s="19" t="s">
        <v>76</v>
      </c>
      <c r="C80" s="19">
        <v>0</v>
      </c>
      <c r="D80" s="19">
        <v>0</v>
      </c>
      <c r="E80" s="19">
        <v>0</v>
      </c>
      <c r="F80" s="19">
        <v>1</v>
      </c>
      <c r="G80" s="19">
        <v>4</v>
      </c>
    </row>
    <row r="81" spans="2:14" x14ac:dyDescent="0.35">
      <c r="B81" s="19" t="s">
        <v>73</v>
      </c>
      <c r="C81" s="19">
        <v>1</v>
      </c>
      <c r="D81" s="19">
        <v>1</v>
      </c>
      <c r="E81" s="19">
        <v>1</v>
      </c>
      <c r="F81" s="19">
        <v>4</v>
      </c>
      <c r="G81" s="19">
        <v>18</v>
      </c>
    </row>
    <row r="82" spans="2:14" x14ac:dyDescent="0.35">
      <c r="B82" s="19" t="s">
        <v>175</v>
      </c>
      <c r="C82" s="19">
        <v>0</v>
      </c>
      <c r="D82" s="19">
        <v>1</v>
      </c>
      <c r="E82" s="19">
        <v>0</v>
      </c>
      <c r="F82" s="19">
        <v>4</v>
      </c>
      <c r="G82" s="19">
        <v>5.6</v>
      </c>
    </row>
    <row r="83" spans="2:14" x14ac:dyDescent="0.35">
      <c r="B83" s="19" t="s">
        <v>75</v>
      </c>
      <c r="C83" s="19">
        <v>0</v>
      </c>
      <c r="D83" s="19">
        <v>0</v>
      </c>
      <c r="E83" s="19">
        <v>4</v>
      </c>
      <c r="F83" s="19">
        <v>17</v>
      </c>
      <c r="G83" s="19">
        <v>35</v>
      </c>
    </row>
    <row r="84" spans="2:14" x14ac:dyDescent="0.35">
      <c r="B84" s="19" t="s">
        <v>177</v>
      </c>
      <c r="C84" s="19">
        <v>0</v>
      </c>
      <c r="D84" s="19">
        <v>0</v>
      </c>
      <c r="E84" s="19">
        <v>0</v>
      </c>
      <c r="F84" s="19">
        <v>1</v>
      </c>
      <c r="G84" s="19">
        <v>4</v>
      </c>
    </row>
    <row r="86" spans="2:14" ht="20" x14ac:dyDescent="0.4">
      <c r="B86" s="153" t="s">
        <v>60</v>
      </c>
      <c r="C86" s="107"/>
      <c r="D86" s="107"/>
      <c r="E86" s="107"/>
      <c r="F86" s="107"/>
      <c r="G86" s="107"/>
      <c r="H86" s="107"/>
      <c r="I86" s="107"/>
      <c r="J86" s="107"/>
      <c r="K86" s="107"/>
      <c r="L86" s="107"/>
      <c r="M86" s="107"/>
      <c r="N86" s="107"/>
    </row>
    <row r="88" spans="2:14" x14ac:dyDescent="0.35">
      <c r="B88" s="103" t="s">
        <v>237</v>
      </c>
      <c r="C88" s="103"/>
      <c r="D88" s="103"/>
      <c r="E88" s="103"/>
      <c r="F88" s="103"/>
      <c r="G88" s="103"/>
      <c r="H88" s="103"/>
      <c r="I88" s="103"/>
      <c r="J88" s="103"/>
      <c r="K88" s="103"/>
      <c r="L88" s="103"/>
      <c r="M88" s="103"/>
      <c r="N88" s="103"/>
    </row>
    <row r="89" spans="2:14" x14ac:dyDescent="0.35">
      <c r="B89" s="103"/>
      <c r="C89" s="103"/>
      <c r="D89" s="103"/>
      <c r="E89" s="103"/>
      <c r="F89" s="103"/>
      <c r="G89" s="103"/>
      <c r="H89" s="103"/>
      <c r="I89" s="103"/>
      <c r="J89" s="103"/>
      <c r="K89" s="103"/>
      <c r="L89" s="103"/>
      <c r="M89" s="103"/>
      <c r="N89" s="103"/>
    </row>
    <row r="90" spans="2:14" x14ac:dyDescent="0.35">
      <c r="B90" s="103"/>
      <c r="C90" s="103"/>
      <c r="D90" s="103"/>
      <c r="E90" s="103"/>
      <c r="F90" s="103"/>
      <c r="G90" s="103"/>
      <c r="H90" s="103"/>
      <c r="I90" s="103"/>
      <c r="J90" s="103"/>
      <c r="K90" s="103"/>
      <c r="L90" s="103"/>
      <c r="M90" s="103"/>
      <c r="N90" s="103"/>
    </row>
    <row r="91" spans="2:14" x14ac:dyDescent="0.35">
      <c r="B91" s="103"/>
      <c r="C91" s="103"/>
      <c r="D91" s="103"/>
      <c r="E91" s="103"/>
      <c r="F91" s="103"/>
      <c r="G91" s="103"/>
      <c r="H91" s="103"/>
      <c r="I91" s="103"/>
      <c r="J91" s="103"/>
      <c r="K91" s="103"/>
      <c r="L91" s="103"/>
      <c r="M91" s="103"/>
      <c r="N91" s="103"/>
    </row>
    <row r="92" spans="2:14" x14ac:dyDescent="0.35">
      <c r="B92" s="103"/>
      <c r="C92" s="103"/>
      <c r="D92" s="103"/>
      <c r="E92" s="103"/>
      <c r="F92" s="103"/>
      <c r="G92" s="103"/>
      <c r="H92" s="103"/>
      <c r="I92" s="103"/>
      <c r="J92" s="103"/>
      <c r="K92" s="103"/>
      <c r="L92" s="103"/>
      <c r="M92" s="103"/>
      <c r="N92" s="103"/>
    </row>
    <row r="93" spans="2:14" x14ac:dyDescent="0.35">
      <c r="B93" s="103"/>
      <c r="C93" s="103"/>
      <c r="D93" s="103"/>
      <c r="E93" s="103"/>
      <c r="F93" s="103"/>
      <c r="G93" s="103"/>
      <c r="H93" s="103"/>
      <c r="I93" s="103"/>
      <c r="J93" s="103"/>
      <c r="K93" s="103"/>
      <c r="L93" s="103"/>
      <c r="M93" s="103"/>
      <c r="N93" s="103"/>
    </row>
  </sheetData>
  <mergeCells count="11">
    <mergeCell ref="B86:N86"/>
    <mergeCell ref="B88:N93"/>
    <mergeCell ref="B57:N57"/>
    <mergeCell ref="B59:N71"/>
    <mergeCell ref="B74:N74"/>
    <mergeCell ref="B36:M36"/>
    <mergeCell ref="B4:N4"/>
    <mergeCell ref="B2:N2"/>
    <mergeCell ref="B25:N25"/>
    <mergeCell ref="E27:L29"/>
    <mergeCell ref="E31:L31"/>
  </mergeCells>
  <conditionalFormatting sqref="C77:C84">
    <cfRule type="colorScale" priority="5">
      <colorScale>
        <cfvo type="min"/>
        <cfvo type="percentile" val="50"/>
        <cfvo type="max"/>
        <color rgb="FFF8696B"/>
        <color rgb="FFFFEB84"/>
        <color rgb="FF63BE7B"/>
      </colorScale>
    </cfRule>
  </conditionalFormatting>
  <conditionalFormatting sqref="D77:D84">
    <cfRule type="colorScale" priority="4">
      <colorScale>
        <cfvo type="min"/>
        <cfvo type="percentile" val="50"/>
        <cfvo type="max"/>
        <color rgb="FFF8696B"/>
        <color rgb="FFFFEB84"/>
        <color rgb="FF63BE7B"/>
      </colorScale>
    </cfRule>
  </conditionalFormatting>
  <conditionalFormatting sqref="E77:E84">
    <cfRule type="colorScale" priority="3">
      <colorScale>
        <cfvo type="min"/>
        <cfvo type="percentile" val="50"/>
        <cfvo type="max"/>
        <color rgb="FFF8696B"/>
        <color rgb="FFFFEB84"/>
        <color rgb="FF63BE7B"/>
      </colorScale>
    </cfRule>
  </conditionalFormatting>
  <conditionalFormatting sqref="F77:F84">
    <cfRule type="colorScale" priority="2">
      <colorScale>
        <cfvo type="min"/>
        <cfvo type="percentile" val="50"/>
        <cfvo type="max"/>
        <color rgb="FFF8696B"/>
        <color rgb="FFFFEB84"/>
        <color rgb="FF63BE7B"/>
      </colorScale>
    </cfRule>
  </conditionalFormatting>
  <conditionalFormatting sqref="G77:G84">
    <cfRule type="colorScale" priority="1">
      <colorScale>
        <cfvo type="min"/>
        <cfvo type="percentile" val="50"/>
        <cfvo type="max"/>
        <color rgb="FFF8696B"/>
        <color rgb="FFFFEB84"/>
        <color rgb="FF63BE7B"/>
      </colorScale>
    </cfRule>
  </conditionalFormatting>
  <hyperlinks>
    <hyperlink ref="F32" r:id="rId1" display="https://www.westyorks-ca.gov.uk/policing-and-crime/holding-the-chief-constable-to-account/" xr:uid="{5EB1FA2F-7299-4F46-ABCD-4A53F5748133}"/>
  </hyperlinks>
  <pageMargins left="0.31496062992125984" right="0.31496062992125984" top="0.74803149606299213" bottom="0.74803149606299213" header="0.31496062992125984" footer="0.31496062992125984"/>
  <pageSetup paperSize="9" scale="70" fitToHeight="0" orientation="portrait" r:id="rId2"/>
  <headerFooter>
    <oddHeader>&amp;C&amp;"Arial,Bold"&amp;16&amp;A</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F32A8-1559-471C-A5EB-855CDFF693F4}">
  <sheetPr>
    <pageSetUpPr fitToPage="1"/>
  </sheetPr>
  <dimension ref="B2:N48"/>
  <sheetViews>
    <sheetView workbookViewId="0">
      <selection activeCell="B2" sqref="B2:N2"/>
    </sheetView>
  </sheetViews>
  <sheetFormatPr defaultRowHeight="15.5" x14ac:dyDescent="0.35"/>
  <sheetData>
    <row r="2" spans="2:14" x14ac:dyDescent="0.35">
      <c r="B2" s="146" t="s">
        <v>238</v>
      </c>
      <c r="C2" s="147"/>
      <c r="D2" s="147"/>
      <c r="E2" s="147"/>
      <c r="F2" s="147"/>
      <c r="G2" s="147"/>
      <c r="H2" s="147"/>
      <c r="I2" s="147"/>
      <c r="J2" s="147"/>
      <c r="K2" s="147"/>
      <c r="L2" s="147"/>
      <c r="M2" s="147"/>
      <c r="N2" s="148"/>
    </row>
    <row r="29" spans="2:14" ht="20.149999999999999" customHeight="1" x14ac:dyDescent="0.35">
      <c r="B29" s="154" t="s">
        <v>239</v>
      </c>
      <c r="C29" s="154"/>
      <c r="D29" s="154"/>
      <c r="E29" s="154"/>
      <c r="F29" s="154"/>
      <c r="G29" s="154"/>
      <c r="H29" s="154"/>
      <c r="I29" s="154"/>
      <c r="J29" s="154"/>
      <c r="K29" s="154"/>
      <c r="L29" s="154"/>
      <c r="M29" s="154"/>
      <c r="N29" s="154"/>
    </row>
    <row r="30" spans="2:14" ht="20.149999999999999" customHeight="1" x14ac:dyDescent="0.35">
      <c r="B30" s="75"/>
      <c r="C30" s="75"/>
      <c r="D30" s="75"/>
      <c r="E30" s="75"/>
      <c r="F30" s="75"/>
      <c r="G30" s="75"/>
      <c r="H30" s="75"/>
      <c r="I30" s="75"/>
      <c r="J30" s="75"/>
      <c r="K30" s="75"/>
      <c r="L30" s="75"/>
      <c r="M30" s="75"/>
      <c r="N30" s="75"/>
    </row>
    <row r="31" spans="2:14" ht="20.149999999999999" customHeight="1" x14ac:dyDescent="0.35">
      <c r="B31" s="75"/>
      <c r="C31" s="154" t="s">
        <v>240</v>
      </c>
      <c r="D31" s="154"/>
      <c r="E31" s="154"/>
      <c r="F31" s="154"/>
      <c r="G31" s="75"/>
      <c r="H31" s="154" t="s">
        <v>241</v>
      </c>
      <c r="I31" s="154"/>
      <c r="J31" s="154"/>
      <c r="K31" s="154"/>
      <c r="L31" s="154"/>
      <c r="M31" s="75"/>
      <c r="N31" s="75"/>
    </row>
    <row r="33" spans="2:14" x14ac:dyDescent="0.35">
      <c r="H33" s="103" t="s">
        <v>242</v>
      </c>
      <c r="I33" s="103"/>
      <c r="J33" s="103"/>
      <c r="K33" s="103"/>
      <c r="L33" s="103"/>
      <c r="M33" s="103"/>
    </row>
    <row r="34" spans="2:14" x14ac:dyDescent="0.35">
      <c r="H34" s="103"/>
      <c r="I34" s="103"/>
      <c r="J34" s="103"/>
      <c r="K34" s="103"/>
      <c r="L34" s="103"/>
      <c r="M34" s="103"/>
    </row>
    <row r="35" spans="2:14" x14ac:dyDescent="0.35">
      <c r="H35" s="103"/>
      <c r="I35" s="103"/>
      <c r="J35" s="103"/>
      <c r="K35" s="103"/>
      <c r="L35" s="103"/>
      <c r="M35" s="103"/>
    </row>
    <row r="36" spans="2:14" x14ac:dyDescent="0.35">
      <c r="H36" s="103"/>
      <c r="I36" s="103"/>
      <c r="J36" s="103"/>
      <c r="K36" s="103"/>
      <c r="L36" s="103"/>
      <c r="M36" s="103"/>
    </row>
    <row r="38" spans="2:14" x14ac:dyDescent="0.35">
      <c r="H38" t="s">
        <v>243</v>
      </c>
    </row>
    <row r="40" spans="2:14" x14ac:dyDescent="0.35">
      <c r="H40" t="s">
        <v>244</v>
      </c>
    </row>
    <row r="42" spans="2:14" ht="15.65" customHeight="1" x14ac:dyDescent="0.35">
      <c r="H42" s="103" t="s">
        <v>245</v>
      </c>
      <c r="I42" s="103"/>
      <c r="J42" s="103"/>
      <c r="K42" s="103"/>
      <c r="L42" s="103"/>
      <c r="M42" s="103"/>
      <c r="N42" s="103"/>
    </row>
    <row r="43" spans="2:14" ht="15.65" customHeight="1" x14ac:dyDescent="0.35">
      <c r="H43" s="103"/>
      <c r="I43" s="103"/>
      <c r="J43" s="103"/>
      <c r="K43" s="103"/>
      <c r="L43" s="103"/>
      <c r="M43" s="103"/>
      <c r="N43" s="103"/>
    </row>
    <row r="44" spans="2:14" x14ac:dyDescent="0.35">
      <c r="H44" t="s">
        <v>246</v>
      </c>
    </row>
    <row r="46" spans="2:14" x14ac:dyDescent="0.35">
      <c r="H46" t="s">
        <v>247</v>
      </c>
    </row>
    <row r="48" spans="2:14" ht="49" customHeight="1" x14ac:dyDescent="0.35">
      <c r="B48" s="103" t="s">
        <v>248</v>
      </c>
      <c r="C48" s="103"/>
      <c r="D48" s="103"/>
      <c r="E48" s="103"/>
      <c r="F48" s="103"/>
      <c r="G48" s="51"/>
      <c r="H48" s="51"/>
    </row>
  </sheetData>
  <mergeCells count="7">
    <mergeCell ref="H42:N43"/>
    <mergeCell ref="B48:F48"/>
    <mergeCell ref="B2:N2"/>
    <mergeCell ref="B29:N29"/>
    <mergeCell ref="C31:F31"/>
    <mergeCell ref="H31:L31"/>
    <mergeCell ref="H33:M36"/>
  </mergeCells>
  <phoneticPr fontId="24" type="noConversion"/>
  <pageMargins left="0.70866141732283472" right="0.70866141732283472" top="0.74803149606299213" bottom="0.74803149606299213" header="0.31496062992125984" footer="0.31496062992125984"/>
  <pageSetup paperSize="9" scale="5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9ab9c12-b0d4-4def-b8e1-fbe1a9b0378c" xsi:nil="true"/>
    <DateReceived xmlns="45671d71-1a40-4a0a-b7f1-25bb7a2b1cd1" xsi:nil="true"/>
    <test xmlns="45671d71-1a40-4a0a-b7f1-25bb7a2b1cd1" xsi:nil="true"/>
    <Where xmlns="45671d71-1a40-4a0a-b7f1-25bb7a2b1cd1">
      <UserInfo>
        <DisplayName/>
        <AccountId xsi:nil="true"/>
        <AccountType/>
      </UserInfo>
    </Where>
    <lcf76f155ced4ddcb4097134ff3c332f xmlns="45671d71-1a40-4a0a-b7f1-25bb7a2b1cd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F88C861C26E74D88A4773E77A5DF53" ma:contentTypeVersion="19" ma:contentTypeDescription="Create a new document." ma:contentTypeScope="" ma:versionID="efd5ede7c513da76332ac0a2a9cfc451">
  <xsd:schema xmlns:xsd="http://www.w3.org/2001/XMLSchema" xmlns:xs="http://www.w3.org/2001/XMLSchema" xmlns:p="http://schemas.microsoft.com/office/2006/metadata/properties" xmlns:ns2="45671d71-1a40-4a0a-b7f1-25bb7a2b1cd1" xmlns:ns3="99ab9c12-b0d4-4def-b8e1-fbe1a9b0378c" targetNamespace="http://schemas.microsoft.com/office/2006/metadata/properties" ma:root="true" ma:fieldsID="ed8c3b20f30db130ca9d9e2838cf268f" ns2:_="" ns3:_="">
    <xsd:import namespace="45671d71-1a40-4a0a-b7f1-25bb7a2b1cd1"/>
    <xsd:import namespace="99ab9c12-b0d4-4def-b8e1-fbe1a9b0378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test" minOccurs="0"/>
                <xsd:element ref="ns2:MediaServiceObjectDetectorVersions" minOccurs="0"/>
                <xsd:element ref="ns2:Where" minOccurs="0"/>
                <xsd:element ref="ns2:DateReceived"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671d71-1a40-4a0a-b7f1-25bb7a2b1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18be74b-408a-4821-a541-c1cb6a28085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test" ma:index="21" nillable="true" ma:displayName="test" ma:format="DateOnly" ma:internalName="test">
      <xsd:simpleType>
        <xsd:restriction base="dms:DateTim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Where" ma:index="23" nillable="true" ma:displayName="Where" ma:format="Dropdown" ma:list="UserInfo" ma:SharePointGroup="0" ma:internalName="Wher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ceived" ma:index="24" nillable="true" ma:displayName="Date Received" ma:format="DateOnly" ma:internalName="DateReceived">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ab9c12-b0d4-4def-b8e1-fbe1a9b0378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description="" ma:hidden="true" ma:list="{940cff3b-3d65-47ec-9dc3-8238fe306007}" ma:internalName="TaxCatchAll" ma:showField="CatchAllData" ma:web="99ab9c12-b0d4-4def-b8e1-fbe1a9b037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D7106E-8508-4E61-BBCC-8E2A2D747144}">
  <ds:schemaRefs>
    <ds:schemaRef ds:uri="http://schemas.microsoft.com/sharepoint/v3/contenttype/forms"/>
  </ds:schemaRefs>
</ds:datastoreItem>
</file>

<file path=customXml/itemProps2.xml><?xml version="1.0" encoding="utf-8"?>
<ds:datastoreItem xmlns:ds="http://schemas.openxmlformats.org/officeDocument/2006/customXml" ds:itemID="{76AF7DFA-4075-4799-BB2C-526E1EADDCEE}">
  <ds:schemaRefs>
    <ds:schemaRef ds:uri="http://schemas.microsoft.com/office/2006/metadata/properties"/>
    <ds:schemaRef ds:uri="http://schemas.microsoft.com/office/infopath/2007/PartnerControls"/>
    <ds:schemaRef ds:uri="99ab9c12-b0d4-4def-b8e1-fbe1a9b0378c"/>
    <ds:schemaRef ds:uri="45671d71-1a40-4a0a-b7f1-25bb7a2b1cd1"/>
  </ds:schemaRefs>
</ds:datastoreItem>
</file>

<file path=customXml/itemProps3.xml><?xml version="1.0" encoding="utf-8"?>
<ds:datastoreItem xmlns:ds="http://schemas.openxmlformats.org/officeDocument/2006/customXml" ds:itemID="{D99E8BEE-8766-41FD-A54B-BB1562B319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Matrix</vt:lpstr>
      <vt:lpstr>Serious Violence Measures</vt:lpstr>
      <vt:lpstr>Confidence and Satisfaction</vt:lpstr>
      <vt:lpstr>Crimes and ASB</vt:lpstr>
      <vt:lpstr>Supporting Victims</vt:lpstr>
      <vt:lpstr>Investigations</vt:lpstr>
      <vt:lpstr>EDI</vt:lpstr>
      <vt:lpstr>Vision Zero</vt:lpstr>
      <vt:lpstr>'Serious Violence Measures'!_Toc186435650</vt:lpstr>
      <vt:lpstr>'Serious Violence Measures'!_Toc186435654</vt:lpstr>
      <vt:lpstr>'Serious Violence Measures'!_Toc186435655</vt:lpstr>
      <vt:lpstr>'Confidence and Satisfaction'!Print_Area</vt:lpstr>
      <vt:lpstr>'Crimes and ASB'!Print_Area</vt:lpstr>
      <vt:lpstr>EDI!Print_Area</vt:lpstr>
      <vt:lpstr>Investigations!Print_Area</vt:lpstr>
      <vt:lpstr>Matrix!Print_Area</vt:lpstr>
      <vt:lpstr>'Serious Violence Measures'!Print_Area</vt:lpstr>
      <vt:lpstr>'Supporting Victims'!Print_Area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Wendy Stevens</dc:creator>
  <cp:keywords/>
  <dc:description/>
  <cp:lastModifiedBy>Wendy Stevens</cp:lastModifiedBy>
  <cp:revision/>
  <cp:lastPrinted>2025-02-26T11:27:36Z</cp:lastPrinted>
  <dcterms:created xsi:type="dcterms:W3CDTF">2024-10-29T13:04:04Z</dcterms:created>
  <dcterms:modified xsi:type="dcterms:W3CDTF">2025-02-27T18:25:01Z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0x01010096F88C861C26E74D88A4773E77A5DF53</vt:lpwstr>
  </property>
  <property fmtid="{D5CDD505-2E9C-101B-9397-08002B2CF9AE}" pid="3" name="MediaServiceImageTags">
    <vt:lpwstr/>
  </property>
</Properties>
</file>